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6" rupBuild="14420"/>
  <workbookPr defaultThemeVersion="164011" filterPrivacy="1"/>
  <bookViews>
    <workbookView windowHeight="12645" windowWidth="22260" xWindow="2790" yWindow="1800"/>
  </bookViews>
  <sheets>
    <sheet name="Sheet1" r:id="rId1" sheetId="1"/>
  </sheets>
  <calcPr calcId="162913"/>
  <extLst>
    <ext uri="{140A7094-0E35-4892-8432-C4D2E57EDEB5}">
      <x15:workbookPr chartTrackingRefBase="1"/>
    </ext>
  </extLst>
</workbook>
</file>

<file path=xl/calcChain.xml><?xml version="1.0" encoding="utf-8"?>
<calcChain xmlns="http://schemas.openxmlformats.org/spreadsheetml/2006/main">
  <c i="1" l="1" r="H5"/>
  <c i="1" l="1" r="H6"/>
  <c i="1" r="H7"/>
  <c i="1" r="H8"/>
  <c i="1" l="1" r="I5"/>
  <c i="1" l="1" r="F8"/>
  <c i="1" r="E8"/>
  <c i="1" r="D8"/>
</calcChain>
</file>

<file path=xl/sharedStrings.xml><?xml version="1.0" encoding="utf-8"?>
<sst xmlns="http://schemas.openxmlformats.org/spreadsheetml/2006/main" count="187" uniqueCount="97">
  <si>
    <t>项目支出绩效自评表</t>
    <phoneticPr fontId="1" type="noConversion"/>
  </si>
  <si>
    <t>项目名称</t>
    <phoneticPr fontId="1" type="noConversion"/>
  </si>
  <si>
    <t>主管部门</t>
    <phoneticPr fontId="1" type="noConversion"/>
  </si>
  <si>
    <t>项目金额</t>
    <phoneticPr fontId="1" type="noConversion"/>
  </si>
  <si>
    <t>实施单位</t>
    <phoneticPr fontId="1" type="noConversion"/>
  </si>
  <si>
    <t>年度资金总额</t>
    <phoneticPr fontId="1" type="noConversion"/>
  </si>
  <si>
    <t>其中：当年财政拨款</t>
    <phoneticPr fontId="1" type="noConversion"/>
  </si>
  <si>
    <t>上年结转资金</t>
    <phoneticPr fontId="1" type="noConversion"/>
  </si>
  <si>
    <t>其他资金</t>
    <phoneticPr fontId="1" type="noConversion"/>
  </si>
  <si>
    <t>年初预算数</t>
    <phoneticPr fontId="1" type="noConversion"/>
  </si>
  <si>
    <t>全年预算数</t>
    <phoneticPr fontId="1" type="noConversion"/>
  </si>
  <si>
    <t>全年执行数</t>
    <phoneticPr fontId="1" type="noConversion"/>
  </si>
  <si>
    <t>分值</t>
    <phoneticPr fontId="1" type="noConversion"/>
  </si>
  <si>
    <t>执行率</t>
    <phoneticPr fontId="1" type="noConversion"/>
  </si>
  <si>
    <t>得分</t>
    <phoneticPr fontId="1" type="noConversion"/>
  </si>
  <si>
    <t>年度总体目标</t>
    <phoneticPr fontId="1" type="noConversion"/>
  </si>
  <si>
    <t>预期目标</t>
    <phoneticPr fontId="1" type="noConversion"/>
  </si>
  <si>
    <t>实际完成情况</t>
    <phoneticPr fontId="1" type="noConversion"/>
  </si>
  <si>
    <t>年度绩效指标</t>
    <phoneticPr fontId="1" type="noConversion"/>
  </si>
  <si>
    <t>二级指标</t>
    <phoneticPr fontId="1" type="noConversion"/>
  </si>
  <si>
    <t>三级指标</t>
    <phoneticPr fontId="1" type="noConversion"/>
  </si>
  <si>
    <t>年度指标值</t>
    <phoneticPr fontId="1" type="noConversion"/>
  </si>
  <si>
    <t>实际完成值</t>
    <phoneticPr fontId="1" type="noConversion"/>
  </si>
  <si>
    <t>偏差原因分析及改进措施</t>
  </si>
  <si>
    <t>—</t>
    <phoneticPr fontId="1" type="noConversion"/>
  </si>
  <si>
    <t>一级指标</t>
    <phoneticPr fontId="1" type="noConversion"/>
  </si>
  <si>
    <t>${proAmt}</t>
    <phoneticPr fontId="1" type="noConversion"/>
  </si>
  <si>
    <t>${mgtDepName}</t>
    <phoneticPr fontId="1" type="noConversion"/>
  </si>
  <si>
    <t>${implAgencyName}</t>
    <phoneticPr fontId="1" type="noConversion"/>
  </si>
  <si>
    <t>${proDecAmt}</t>
    <phoneticPr fontId="1" type="noConversion"/>
  </si>
  <si>
    <t>${thisYearProDecAmt}</t>
    <phoneticPr fontId="1" type="noConversion"/>
  </si>
  <si>
    <t>${lastYearProDecAmt}</t>
    <phoneticPr fontId="1" type="noConversion"/>
  </si>
  <si>
    <t>${proBgtAppAmt}</t>
    <phoneticPr fontId="1" type="noConversion"/>
  </si>
  <si>
    <t>${thisYearProBgtAppAmt}</t>
    <phoneticPr fontId="1" type="noConversion"/>
  </si>
  <si>
    <t>${lastYearProBgtAppAmt}</t>
    <phoneticPr fontId="1" type="noConversion"/>
  </si>
  <si>
    <t>${actExpAmt}</t>
    <phoneticPr fontId="1" type="noConversion"/>
  </si>
  <si>
    <t>${thisYearActExpAmt}</t>
    <phoneticPr fontId="1" type="noConversion"/>
  </si>
  <si>
    <t>${lastYearActExpAmt}</t>
    <phoneticPr fontId="1" type="noConversion"/>
  </si>
  <si>
    <t>${expectedTarget}</t>
    <phoneticPr fontId="1" type="noConversion"/>
  </si>
  <si>
    <t>${actualPerformance}</t>
    <phoneticPr fontId="1" type="noConversion"/>
  </si>
  <si>
    <t>&lt;/jx:forEach&gt;</t>
    <phoneticPr fontId="7" type="noConversion"/>
  </si>
  <si>
    <t>${kpi.levelThrIndexName}</t>
    <phoneticPr fontId="1" type="noConversion"/>
  </si>
  <si>
    <t>${kpi.levelTwoIndexCodeName}</t>
    <phoneticPr fontId="1" type="noConversion"/>
  </si>
  <si>
    <t>${kpi.levelOneIndexCodeName}</t>
    <phoneticPr fontId="1" type="noConversion"/>
  </si>
  <si>
    <t>&lt;jx:forEach items="${perfExpEvaScoreDetailIndexDtoList}" var ="kpi"&gt;</t>
    <phoneticPr fontId="1" type="noConversion"/>
  </si>
  <si>
    <t>${kpi.indexValue}</t>
    <phoneticPr fontId="1" type="noConversion"/>
  </si>
  <si>
    <t>${kpi.actualCompletionValue}</t>
    <phoneticPr fontId="1" type="noConversion"/>
  </si>
  <si>
    <t>${kpi.score}</t>
    <phoneticPr fontId="1" type="noConversion"/>
  </si>
  <si>
    <t>${kpi.evaScore}</t>
    <phoneticPr fontId="1" type="noConversion"/>
  </si>
  <si>
    <t>${kpi.causeDeviationImprovementMeasures}</t>
    <phoneticPr fontId="1" type="noConversion"/>
  </si>
  <si>
    <t>总分</t>
    <phoneticPr fontId="1" type="noConversion"/>
  </si>
  <si>
    <t>${totalScore}</t>
    <phoneticPr fontId="1" type="noConversion"/>
  </si>
  <si>
    <t>${totalEvaScore}</t>
    <phoneticPr fontId="1" type="noConversion"/>
  </si>
  <si>
    <t>${proName}</t>
    <phoneticPr fontId="1" type="noConversion"/>
  </si>
  <si>
    <t>项目资金（元）</t>
    <phoneticPr fontId="1" type="noConversion"/>
  </si>
  <si>
    <t>QQF面向城市精细化管理的城市全空间三维精细建模及典型应用研究二期</t>
  </si>
  <si>
    <t>深圳市规划和自然资源局</t>
  </si>
  <si>
    <t>【研究成果】（1）城市室内空间三维场景模型数据（2）城市室内空间三维可视化技术验证及成果应用研究报告</t>
  </si>
  <si>
    <t>（1）城市室内空间三维场景模型数据（2）城市室内空间三维可视化技术验证及成果应用研究报告</t>
  </si>
  <si>
    <t>产出指标</t>
  </si>
  <si>
    <t>数量指标</t>
  </si>
  <si>
    <t>试点片区城市地下空间三维模型数据</t>
  </si>
  <si>
    <t>模型数据</t>
  </si>
  <si>
    <t>已完成地下空间模型数据采集</t>
  </si>
  <si>
    <t>7.0</t>
  </si>
  <si>
    <t/>
  </si>
  <si>
    <t>顾及地下空间的城市地下管线规划与管理应用分析技术研究报告</t>
  </si>
  <si>
    <t>研究报告</t>
  </si>
  <si>
    <t>已完成研究报告</t>
  </si>
  <si>
    <t>6.0</t>
  </si>
  <si>
    <t>质量指标</t>
  </si>
  <si>
    <t>试点片区城市地下空间三维模型数据采集与处理</t>
  </si>
  <si>
    <t>实现基于对象化模型地下空间地理实体对象的多尺度一体化表达</t>
  </si>
  <si>
    <t>已经实现数据的采集技术研究以及相关的应用处理工作</t>
  </si>
  <si>
    <t>8.0</t>
  </si>
  <si>
    <t>城市地下空间多手段测量与三维场景建模场景应用示范</t>
  </si>
  <si>
    <t>实现地下空间三维场景的精细化建模与示范性应用</t>
  </si>
  <si>
    <t>已经实现地下空间三维场景的精细化建模与示范性应用</t>
  </si>
  <si>
    <t>时效指标</t>
  </si>
  <si>
    <t>研究报告、模型数据</t>
  </si>
  <si>
    <t>2021年12月30日</t>
  </si>
  <si>
    <t>已经按时完成相关任务，并顺利完成验收工作</t>
  </si>
  <si>
    <t>10.0</t>
  </si>
  <si>
    <t>成本指标</t>
  </si>
  <si>
    <t>72万</t>
  </si>
  <si>
    <t>已按照工作计划安排完成经费支出</t>
  </si>
  <si>
    <t>效益指标</t>
  </si>
  <si>
    <t>社会效益指标</t>
  </si>
  <si>
    <t>建筑物精细化管理的室内精细建模及应用</t>
  </si>
  <si>
    <t>地下空间管理对象建模体系</t>
  </si>
  <si>
    <t>已经实现对于地下空间管理对象建模体系的建设，并在可视化平台进行了可行性验证</t>
  </si>
  <si>
    <t>20.0</t>
  </si>
  <si>
    <t>18.0</t>
  </si>
  <si>
    <t>满意度指标</t>
  </si>
  <si>
    <t>城市地下地下空间建模满意度、城市地下空间模型可视化表达效果满</t>
  </si>
  <si>
    <t>满意</t>
  </si>
  <si>
    <t>已提供相关的技术研究报告与相关经验，供可视化平台借鉴使用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</si>
</sst>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9" x14ac:knownFonts="1">
    <font>
      <sz val="11"/>
      <color theme="1"/>
      <name val="等线"/>
      <family val="2"/>
      <scheme val="minor"/>
    </font>
    <font>
      <sz val="9"/>
      <name val="等线"/>
      <family val="3"/>
      <charset val="134"/>
      <scheme val="minor"/>
    </font>
    <font>
      <b/>
      <sz val="10"/>
      <color rgb="FF666666"/>
      <name val="微软雅黑"/>
      <family val="2"/>
      <charset val="134"/>
    </font>
    <font>
      <sz val="11"/>
      <name val="微软雅黑"/>
      <family val="2"/>
      <charset val="134"/>
    </font>
    <font>
      <sz val="11"/>
      <color theme="1"/>
      <name val="微软雅黑"/>
      <family val="2"/>
      <charset val="134"/>
    </font>
    <font>
      <b/>
      <sz val="14"/>
      <color theme="1"/>
      <name val="微软雅黑"/>
      <family val="2"/>
      <charset val="134"/>
    </font>
    <font>
      <sz val="8"/>
      <color theme="1"/>
      <name val="微软雅黑"/>
      <family val="2"/>
      <charset val="134"/>
    </font>
    <font>
      <sz val="9"/>
      <name val="等线"/>
      <family val="2"/>
      <charset val="134"/>
      <scheme val="minor"/>
    </font>
    <font>
      <sz val="11"/>
      <color theme="1"/>
      <name val="等线"/>
      <family val="3"/>
      <charset val="134"/>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borderId="0" fillId="0" fontId="0" numFmtId="0"/>
  </cellStyleXfs>
  <cellXfs count="48">
    <xf borderId="0" fillId="0" fontId="0" numFmtId="0" xfId="0"/>
    <xf applyAlignment="1" applyBorder="1" applyFont="1" borderId="1" fillId="0" fontId="4" numFmtId="0" xfId="0">
      <alignment horizontal="center"/>
    </xf>
    <xf applyBorder="1" applyFont="1" borderId="1" fillId="0" fontId="4" numFmtId="0" xfId="0"/>
    <xf applyBorder="1" applyFill="1" applyFont="1" borderId="1" fillId="2" fontId="4" numFmtId="0" xfId="0"/>
    <xf applyAlignment="1" applyBorder="1" applyFill="1" applyFont="1" borderId="1" fillId="2" fontId="4" numFmtId="0" xfId="0">
      <alignment horizontal="center" vertical="center"/>
    </xf>
    <xf applyAlignment="1" applyBorder="1" applyFont="1" applyNumberFormat="1" borderId="1" fillId="0" fontId="6" numFmtId="176" xfId="0">
      <alignment horizontal="center" vertical="center"/>
    </xf>
    <xf applyAlignment="1" applyBorder="1" applyFont="1" applyNumberFormat="1" borderId="1" fillId="0" fontId="4" numFmtId="177" xfId="0">
      <alignment horizontal="center" vertical="center"/>
    </xf>
    <xf applyAlignment="1" applyBorder="1" applyFill="1" applyFont="1" borderId="2" fillId="2" fontId="4" numFmtId="0" xfId="0">
      <alignment horizontal="center"/>
    </xf>
    <xf applyAlignment="1" applyBorder="1" applyFill="1" applyFont="1" borderId="2" fillId="2" fontId="2" numFmtId="0" xfId="0">
      <alignment horizontal="center" vertical="center"/>
    </xf>
    <xf applyAlignment="1" applyBorder="1" applyFill="1" applyFont="1" borderId="6" fillId="0" fontId="3" numFmtId="0" xfId="0">
      <alignment vertical="center" wrapText="1"/>
    </xf>
    <xf applyAlignment="1" applyBorder="1" applyFill="1" applyFont="1" borderId="7" fillId="0" fontId="3" numFmtId="0" xfId="0">
      <alignment vertical="center"/>
    </xf>
    <xf applyBorder="1" applyFill="1" applyFont="1" borderId="7" fillId="0" fontId="4" numFmtId="0" xfId="0"/>
    <xf applyBorder="1" applyFill="1" applyFont="1" borderId="8" fillId="0" fontId="4" numFmtId="0" xfId="0"/>
    <xf applyAlignment="1" applyBorder="1" applyFill="1" borderId="7" fillId="0" fontId="0" numFmtId="0" xfId="0">
      <alignment vertical="center"/>
    </xf>
    <xf applyAlignment="1" applyBorder="1" applyFont="1" borderId="4" fillId="0" fontId="4" numFmtId="0" xfId="0">
      <alignment horizontal="center"/>
    </xf>
    <xf applyAlignment="1" applyBorder="1" applyFill="1" applyFont="1" borderId="6" fillId="0" fontId="3" numFmtId="0" xfId="0">
      <alignment vertical="center"/>
    </xf>
    <xf applyBorder="1" applyFill="1" applyFont="1" borderId="7" fillId="0" fontId="8" numFmtId="0" xfId="0"/>
    <xf applyAlignment="1" applyBorder="1" applyFill="1" applyFont="1" borderId="1" fillId="2" fontId="3" numFmtId="0" xfId="0">
      <alignment vertical="center"/>
    </xf>
    <xf applyAlignment="1" applyBorder="1" applyFont="1" borderId="1" fillId="0" fontId="3" numFmtId="0" xfId="0">
      <alignment vertical="center"/>
    </xf>
    <xf applyAlignment="1" applyBorder="1" applyFont="1" borderId="1" fillId="0" fontId="4" numFmtId="0" xfId="0"/>
    <xf applyBorder="1" applyFont="1" applyNumberFormat="1" borderId="1" fillId="0" fontId="4" numFmtId="176" xfId="0"/>
    <xf applyBorder="1" applyFont="1" applyNumberFormat="1" borderId="1" fillId="0" fontId="4" numFmtId="0" xfId="0"/>
    <xf applyAlignment="1" applyBorder="1" applyFill="1" applyFont="1" borderId="1" fillId="2" fontId="4" numFmtId="0" xfId="0">
      <alignment horizontal="center" vertical="center" wrapText="1"/>
    </xf>
    <xf applyAlignment="1" applyBorder="1" applyFill="1" applyFont="1" borderId="1" fillId="2" fontId="4" numFmtId="0" xfId="0">
      <alignment vertical="center" wrapText="1"/>
    </xf>
    <xf applyAlignment="1" applyBorder="1" applyFill="1" applyFont="1" borderId="6" fillId="2" fontId="4" numFmtId="0" xfId="0">
      <alignment vertical="center" wrapText="1"/>
    </xf>
    <xf applyAlignment="1" applyBorder="1" applyFont="1" borderId="5" fillId="0" fontId="5" numFmtId="0" xfId="0">
      <alignment horizontal="center" vertical="center"/>
    </xf>
    <xf applyAlignment="1" applyBorder="1" applyFill="1" applyFont="1" borderId="1" fillId="2" fontId="4" numFmtId="0" xfId="0">
      <alignment horizontal="center"/>
    </xf>
    <xf applyAlignment="1" applyBorder="1" applyFill="1" applyFont="1" borderId="1" fillId="2" fontId="4" numFmtId="0" xfId="0">
      <alignment horizontal="center" vertical="center" wrapText="1"/>
    </xf>
    <xf applyAlignment="1" applyBorder="1" applyFont="1" borderId="1" fillId="0" fontId="4" numFmtId="0" xfId="0">
      <alignment horizontal="center" vertical="center"/>
    </xf>
    <xf applyAlignment="1" applyBorder="1" applyFill="1" applyFont="1" borderId="1" fillId="2" fontId="4" numFmtId="0" xfId="0">
      <alignment horizontal="left" vertical="center"/>
    </xf>
    <xf applyAlignment="1" applyBorder="1" applyFill="1" applyFont="1" borderId="1" fillId="2" fontId="4" numFmtId="0" xfId="0">
      <alignment horizontal="center" vertical="center"/>
    </xf>
    <xf applyAlignment="1" applyBorder="1" applyFill="1" applyFont="1" borderId="2" fillId="2" fontId="4" numFmtId="0" xfId="0">
      <alignment horizontal="center" vertical="center" wrapText="1"/>
    </xf>
    <xf applyAlignment="1" applyBorder="1" applyFill="1" applyFont="1" borderId="3" fillId="2" fontId="4" numFmtId="0" xfId="0">
      <alignment horizontal="center" vertical="center" wrapText="1"/>
    </xf>
    <xf applyAlignment="1" applyBorder="1" applyFill="1" applyFont="1" borderId="4" fillId="2" fontId="4" numFmtId="0" xfId="0">
      <alignment horizontal="center" vertical="center" wrapText="1"/>
    </xf>
    <xf applyAlignment="1" applyBorder="1" applyFont="1" borderId="1" fillId="0" fontId="4" numFmtId="0" xfId="0">
      <alignment horizontal="center"/>
    </xf>
    <xf applyAlignment="1" applyBorder="1" applyFill="1" applyFont="1" borderId="6" fillId="2" fontId="4" numFmtId="0" xfId="0">
      <alignment horizontal="right" vertical="center"/>
    </xf>
    <xf applyAlignment="1" applyBorder="1" applyFill="1" applyFont="1" borderId="8" fillId="2" fontId="4" numFmtId="0" xfId="0">
      <alignment horizontal="right" vertical="center"/>
    </xf>
    <xf applyAlignment="1" applyBorder="1" applyFill="1" applyFont="1" borderId="1" fillId="2" fontId="4" numFmtId="0" xfId="0">
      <alignment horizontal="right" vertical="center"/>
    </xf>
    <xf applyAlignment="1" applyBorder="1" applyFont="1" borderId="6" fillId="0" fontId="4" numFmtId="0" xfId="0">
      <alignment horizontal="center"/>
    </xf>
    <xf applyAlignment="1" applyBorder="1" applyFont="1" borderId="7" fillId="0" fontId="4" numFmtId="0" xfId="0">
      <alignment horizontal="center"/>
    </xf>
    <xf applyAlignment="1" applyBorder="1" applyFont="1" borderId="8" fillId="0" fontId="4" numFmtId="0" xfId="0">
      <alignment horizontal="center"/>
    </xf>
    <xf applyAlignment="1" applyBorder="1" applyFill="1" applyFont="1" borderId="4" fillId="2" fontId="4" numFmtId="0" xfId="0">
      <alignment horizontal="center"/>
    </xf>
    <xf applyAlignment="1" applyBorder="1" applyFill="1" applyFont="1" borderId="6" fillId="2" fontId="4" numFmtId="0" xfId="0">
      <alignment horizontal="center"/>
    </xf>
    <xf applyAlignment="1" applyBorder="1" applyFill="1" applyFont="1" borderId="7" fillId="2" fontId="4" numFmtId="0" xfId="0">
      <alignment horizontal="center"/>
    </xf>
    <xf applyAlignment="1" applyBorder="1" applyFill="1" applyFont="1" borderId="8" fillId="2" fontId="4" numFmtId="0" xfId="0">
      <alignment horizontal="center"/>
    </xf>
    <xf applyAlignment="1" applyBorder="1" applyFont="1" borderId="6" fillId="0" fontId="4" numFmtId="0" xfId="0">
      <alignment horizontal="center" vertical="center" wrapText="1"/>
    </xf>
    <xf applyAlignment="1" applyBorder="1" applyFont="1" borderId="7" fillId="0" fontId="4" numFmtId="0" xfId="0">
      <alignment horizontal="center" vertical="center" wrapText="1"/>
    </xf>
    <xf applyAlignment="1" applyBorder="1" applyFont="1" borderId="8" fillId="0" fontId="4" numFmtId="0" xfId="0">
      <alignment horizontal="center" vertical="center" wrapText="1"/>
    </xf>
  </cellXfs>
  <cellStyles count="1">
    <cellStyle builtinId="0" name="常规" xfId="0"/>
  </cellStyles>
  <dxfs count="0"/>
  <tableStyles count="0" defaultPivotStyle="PivotStyleLight16"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alcChain.xml" Type="http://schemas.openxmlformats.org/officeDocument/2006/relationships/calcChain"/></Relationships>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panose="020F0302020204030204"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id="{62F939B6-93AF-4DB8-9C6B-D6C7DFDC589F}" name="Office Theme" vid="{4A3C46E8-61CC-4603-A589-7422A47A8E4A}"/>
    </a:ext>
  </a:ext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K20"/>
  <sheetViews>
    <sheetView tabSelected="1" workbookViewId="0" zoomScale="115" zoomScaleNormal="115">
      <selection activeCell="H5" sqref="H5"/>
    </sheetView>
  </sheetViews>
  <sheetFormatPr defaultRowHeight="14.25" x14ac:dyDescent="0.2"/>
  <cols>
    <col min="2" max="2" customWidth="true" width="12.625" collapsed="false"/>
    <col min="3" max="3" customWidth="true" width="15.625" collapsed="false"/>
    <col min="4" max="6" customWidth="true" width="12.625" collapsed="false"/>
    <col min="7" max="8" customWidth="true" width="6.625" collapsed="false"/>
    <col min="9" max="9" customWidth="true" width="24.625" collapsed="false"/>
    <col min="10" max="10" customWidth="true" hidden="true" width="0.0" collapsed="false"/>
  </cols>
  <sheetData>
    <row customHeight="1" ht="27" r="1" spans="1:10" x14ac:dyDescent="0.2">
      <c r="A1" s="25" t="s">
        <v>0</v>
      </c>
      <c r="B1" s="25"/>
      <c r="C1" s="25"/>
      <c r="D1" s="25"/>
      <c r="E1" s="25"/>
      <c r="F1" s="25"/>
      <c r="G1" s="25"/>
      <c r="H1" s="25"/>
      <c r="I1" s="25"/>
    </row>
    <row ht="16.5" r="2" spans="1:10" x14ac:dyDescent="0.3">
      <c r="A2" s="3" t="s">
        <v>1</v>
      </c>
      <c r="B2" s="38" t="s">
        <v>55</v>
      </c>
      <c r="C2" s="39"/>
      <c r="D2" s="39"/>
      <c r="E2" s="40"/>
      <c r="F2" s="3" t="s">
        <v>3</v>
      </c>
      <c r="G2" s="34" t="n">
        <v>3420000.0</v>
      </c>
      <c r="H2" s="34"/>
      <c r="I2" s="34"/>
    </row>
    <row ht="16.5" r="3" spans="1:10" x14ac:dyDescent="0.3">
      <c r="A3" s="3" t="s">
        <v>2</v>
      </c>
      <c r="B3" s="38" t="s">
        <v>56</v>
      </c>
      <c r="C3" s="39"/>
      <c r="D3" s="39"/>
      <c r="E3" s="40"/>
      <c r="F3" s="3" t="s">
        <v>4</v>
      </c>
      <c r="G3" s="34"/>
      <c r="H3" s="34"/>
      <c r="I3" s="34"/>
    </row>
    <row ht="16.5" r="4" spans="1:10" x14ac:dyDescent="0.2">
      <c r="A4" s="31" t="s">
        <v>54</v>
      </c>
      <c r="B4" s="29"/>
      <c r="C4" s="29"/>
      <c r="D4" s="4" t="s">
        <v>9</v>
      </c>
      <c r="E4" s="4" t="s">
        <v>10</v>
      </c>
      <c r="F4" s="4" t="s">
        <v>11</v>
      </c>
      <c r="G4" s="4" t="s">
        <v>12</v>
      </c>
      <c r="H4" s="4" t="s">
        <v>13</v>
      </c>
      <c r="I4" s="4" t="s">
        <v>14</v>
      </c>
    </row>
    <row ht="16.5" r="5" spans="1:10" x14ac:dyDescent="0.3">
      <c r="A5" s="32"/>
      <c r="B5" s="30" t="s">
        <v>5</v>
      </c>
      <c r="C5" s="30"/>
      <c r="D5" s="5" t="n">
        <v>720000.0</v>
      </c>
      <c r="E5" s="5" t="n">
        <v>720000.0</v>
      </c>
      <c r="F5" s="5" t="n">
        <v>720000.0</v>
      </c>
      <c r="G5" s="6">
        <v>10</v>
      </c>
      <c r="H5" s="5" t="e">
        <f>IF(AND(E5=0,F5=0),1,IF(E5=0,0,ROUND(F5/E5,2)))</f>
        <v>#VALUE!</v>
      </c>
      <c r="I5" s="5" t="e">
        <f>ROUND(H5*G5,2)</f>
        <v>#VALUE!</v>
      </c>
      <c r="J5" s="20" t="n">
        <v>84.0</v>
      </c>
    </row>
    <row ht="16.5" r="6" spans="1:10" x14ac:dyDescent="0.3">
      <c r="A6" s="32"/>
      <c r="B6" s="35" t="s">
        <v>6</v>
      </c>
      <c r="C6" s="36"/>
      <c r="D6" s="5" t="n">
        <v>0.0</v>
      </c>
      <c r="E6" s="5" t="n">
        <v>720000.0</v>
      </c>
      <c r="F6" s="5" t="n">
        <v>720000.0</v>
      </c>
      <c r="G6" s="1" t="s">
        <v>24</v>
      </c>
      <c r="H6" s="5" t="e">
        <f ref="H6:H8" si="0" t="shared">IF(E6=0,0,ROUND(F6/E6,2))</f>
        <v>#VALUE!</v>
      </c>
      <c r="I6" s="1" t="s">
        <v>24</v>
      </c>
    </row>
    <row ht="16.5" r="7" spans="1:10" x14ac:dyDescent="0.3">
      <c r="A7" s="32"/>
      <c r="B7" s="35" t="s">
        <v>7</v>
      </c>
      <c r="C7" s="36"/>
      <c r="D7" s="5" t="n">
        <v>0.0</v>
      </c>
      <c r="E7" s="5" t="n">
        <v>0.0</v>
      </c>
      <c r="F7" s="5" t="n">
        <v>0.0</v>
      </c>
      <c r="G7" s="1" t="s">
        <v>24</v>
      </c>
      <c r="H7" s="5" t="e">
        <f si="0" t="shared"/>
        <v>#VALUE!</v>
      </c>
      <c r="I7" s="1" t="s">
        <v>24</v>
      </c>
    </row>
    <row ht="16.5" r="8" spans="1:10" x14ac:dyDescent="0.3">
      <c r="A8" s="33"/>
      <c r="B8" s="37" t="s">
        <v>8</v>
      </c>
      <c r="C8" s="37"/>
      <c r="D8" s="5" t="e">
        <f>D5-D6-D7</f>
        <v>#VALUE!</v>
      </c>
      <c r="E8" s="5" t="e">
        <f>E5-E6-E7</f>
        <v>#VALUE!</v>
      </c>
      <c r="F8" s="5" t="e">
        <f>F5-F6-F7</f>
        <v>#VALUE!</v>
      </c>
      <c r="G8" s="1" t="s">
        <v>24</v>
      </c>
      <c r="H8" s="5" t="e">
        <f si="0" t="shared"/>
        <v>#VALUE!</v>
      </c>
      <c r="I8" s="1" t="s">
        <v>24</v>
      </c>
    </row>
    <row ht="16.5" r="9" spans="1:10" x14ac:dyDescent="0.3">
      <c r="A9" s="27" t="s">
        <v>15</v>
      </c>
      <c r="B9" s="42" t="s">
        <v>16</v>
      </c>
      <c r="C9" s="43"/>
      <c r="D9" s="43"/>
      <c r="E9" s="44"/>
      <c r="F9" s="26" t="s">
        <v>17</v>
      </c>
      <c r="G9" s="26"/>
      <c r="H9" s="26"/>
      <c r="I9" s="26"/>
    </row>
    <row customHeight="1" ht="52.5" r="10" spans="1:10" x14ac:dyDescent="0.2">
      <c r="A10" s="27"/>
      <c r="B10" s="45" t="s">
        <v>57</v>
      </c>
      <c r="C10" s="46"/>
      <c r="D10" s="46"/>
      <c r="E10" s="47"/>
      <c r="F10" s="28" t="s">
        <v>58</v>
      </c>
      <c r="G10" s="28"/>
      <c r="H10" s="28"/>
      <c r="I10" s="28"/>
    </row>
    <row customHeight="1" ht="20.25" r="11" spans="1:10" x14ac:dyDescent="0.3">
      <c r="A11" s="22" t="s">
        <v>18</v>
      </c>
      <c r="B11" s="7" t="s">
        <v>25</v>
      </c>
      <c r="C11" s="7" t="s">
        <v>19</v>
      </c>
      <c r="D11" s="7" t="s">
        <v>20</v>
      </c>
      <c r="E11" s="7" t="s">
        <v>21</v>
      </c>
      <c r="F11" s="7" t="s">
        <v>22</v>
      </c>
      <c r="G11" s="7" t="s">
        <v>12</v>
      </c>
      <c r="H11" s="7" t="s">
        <v>14</v>
      </c>
      <c r="I11" s="8" t="s">
        <v>23</v>
      </c>
    </row>
    <row r="12" spans="1:10" x14ac:dyDescent="0.3" ht="16.5" customHeight="true">
      <c r="A12" s="23"/>
      <c r="B12" s="17" t="s">
        <v>59</v>
      </c>
      <c r="C12" s="18" t="s">
        <v>60</v>
      </c>
      <c r="D12" s="2" t="s">
        <v>61</v>
      </c>
      <c r="E12" s="2" t="s">
        <v>62</v>
      </c>
      <c r="F12" s="2" t="s">
        <v>63</v>
      </c>
      <c r="G12" s="2" t="s">
        <v>64</v>
      </c>
      <c r="H12" s="2" t="s">
        <v>64</v>
      </c>
      <c r="I12" s="19"/>
    </row>
    <row r="13" ht="16.5" customHeight="true">
      <c r="A13" s="23"/>
      <c r="B13" s="17" t="s">
        <v>59</v>
      </c>
      <c r="C13" s="18" t="s">
        <v>60</v>
      </c>
      <c r="D13" s="2" t="s">
        <v>66</v>
      </c>
      <c r="E13" s="2" t="s">
        <v>67</v>
      </c>
      <c r="F13" s="2" t="s">
        <v>68</v>
      </c>
      <c r="G13" s="2" t="s">
        <v>64</v>
      </c>
      <c r="H13" s="2" t="s">
        <v>69</v>
      </c>
      <c r="I13" s="19"/>
    </row>
    <row r="14" ht="16.5" customHeight="true">
      <c r="A14" s="23"/>
      <c r="B14" s="17" t="s">
        <v>59</v>
      </c>
      <c r="C14" s="18" t="s">
        <v>70</v>
      </c>
      <c r="D14" s="2" t="s">
        <v>71</v>
      </c>
      <c r="E14" s="2" t="s">
        <v>72</v>
      </c>
      <c r="F14" s="2" t="s">
        <v>73</v>
      </c>
      <c r="G14" s="2" t="s">
        <v>74</v>
      </c>
      <c r="H14" s="2" t="s">
        <v>74</v>
      </c>
      <c r="I14" s="19"/>
    </row>
    <row r="15" ht="16.5" customHeight="true">
      <c r="A15" s="23"/>
      <c r="B15" s="17" t="s">
        <v>59</v>
      </c>
      <c r="C15" s="18" t="s">
        <v>70</v>
      </c>
      <c r="D15" s="2" t="s">
        <v>75</v>
      </c>
      <c r="E15" s="2" t="s">
        <v>76</v>
      </c>
      <c r="F15" s="2" t="s">
        <v>77</v>
      </c>
      <c r="G15" s="2" t="s">
        <v>74</v>
      </c>
      <c r="H15" s="2" t="s">
        <v>64</v>
      </c>
      <c r="I15" s="19"/>
    </row>
    <row r="16" ht="16.5" customHeight="true">
      <c r="A16" s="23"/>
      <c r="B16" s="17" t="s">
        <v>59</v>
      </c>
      <c r="C16" s="18" t="s">
        <v>78</v>
      </c>
      <c r="D16" s="2" t="s">
        <v>79</v>
      </c>
      <c r="E16" s="2" t="s">
        <v>80</v>
      </c>
      <c r="F16" s="2" t="s">
        <v>81</v>
      </c>
      <c r="G16" s="2" t="s">
        <v>82</v>
      </c>
      <c r="H16" s="2" t="s">
        <v>82</v>
      </c>
      <c r="I16" s="19"/>
    </row>
    <row r="17" ht="16.5" customHeight="true">
      <c r="A17" s="23"/>
      <c r="B17" s="17" t="s">
        <v>59</v>
      </c>
      <c r="C17" s="18" t="s">
        <v>83</v>
      </c>
      <c r="D17" s="2" t="s">
        <v>84</v>
      </c>
      <c r="E17" s="2" t="s">
        <v>84</v>
      </c>
      <c r="F17" s="2" t="s">
        <v>85</v>
      </c>
      <c r="G17" s="2" t="s">
        <v>82</v>
      </c>
      <c r="H17" s="2" t="s">
        <v>82</v>
      </c>
      <c r="I17" s="19"/>
    </row>
    <row r="18" ht="16.5" customHeight="true">
      <c r="A18" s="23"/>
      <c r="B18" s="17" t="s">
        <v>86</v>
      </c>
      <c r="C18" s="18" t="s">
        <v>87</v>
      </c>
      <c r="D18" s="2" t="s">
        <v>88</v>
      </c>
      <c r="E18" s="2" t="s">
        <v>89</v>
      </c>
      <c r="F18" s="2" t="s">
        <v>90</v>
      </c>
      <c r="G18" s="2" t="s">
        <v>91</v>
      </c>
      <c r="H18" s="2" t="s">
        <v>92</v>
      </c>
      <c r="I18" s="19"/>
    </row>
    <row r="19" ht="16.5" customHeight="true">
      <c r="A19" s="23"/>
      <c r="B19" s="17" t="s">
        <v>86</v>
      </c>
      <c r="C19" s="18" t="s">
        <v>93</v>
      </c>
      <c r="D19" s="2" t="s">
        <v>94</v>
      </c>
      <c r="E19" s="2" t="s">
        <v>95</v>
      </c>
      <c r="F19" s="2" t="s">
        <v>96</v>
      </c>
      <c r="G19" s="2" t="s">
        <v>91</v>
      </c>
      <c r="H19" s="2" t="s">
        <v>92</v>
      </c>
      <c r="I19" s="19"/>
    </row>
    <row r="20" spans="1:10" x14ac:dyDescent="0.3" ht="16.5" customHeight="true">
      <c r="A20" s="2"/>
      <c r="B20" s="41" t="s">
        <v>50</v>
      </c>
      <c r="C20" s="41"/>
      <c r="D20" s="41"/>
      <c r="E20" s="41"/>
      <c r="F20" s="41"/>
      <c r="G20" s="21" t="n">
        <v>100.0</v>
      </c>
      <c r="H20" s="2" t="e">
        <f>I5+J5</f>
        <v>#VALUE!</v>
      </c>
      <c r="I20" s="14" t="s">
        <v>24</v>
      </c>
    </row>
  </sheetData>
  <sheetCalcPr fullCalcOnLoad="true"/>
  <mergeCells count="17">
    <mergeCell ref="B2:E2"/>
    <mergeCell ref="B7:C7"/>
    <mergeCell ref="B9:E9"/>
    <mergeCell ref="B10:E10"/>
    <mergeCell ref="A1:I1"/>
    <mergeCell ref="F9:I9"/>
    <mergeCell ref="A9:A10"/>
    <mergeCell ref="F10:I10"/>
    <mergeCell ref="B4:C4"/>
    <mergeCell ref="B5:C5"/>
    <mergeCell ref="A4:A8"/>
    <mergeCell ref="G2:I2"/>
    <mergeCell ref="G3:I3"/>
    <mergeCell ref="B6:C6"/>
    <mergeCell ref="B8:C8"/>
    <mergeCell ref="B3:E3"/>
    <mergeCell ref="B20:F20"/>
    <mergeCell ref="A11:A19"/>
    <mergeCell ref="B12:B17"/>
    <mergeCell ref="B18:B19"/>
    <mergeCell ref="C12:C13"/>
    <mergeCell ref="C14:C15"/>
  </mergeCells>
  <phoneticPr fontId="1" type="noConversion"/>
  <pageMargins bottom="0.75" footer="0.3" header="0.3" left="0.7" right="0.7" top="0.75"/>
  <pageSetup orientation="portrait" paperSize="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2">
      <vt:variant>
        <vt:lpstr>工作表</vt:lpstr>
      </vt:variant>
      <vt:variant>
        <vt:i4>1</vt:i4>
      </vt:variant>
    </vt:vector>
  </HeadingPairs>
  <TitlesOfParts>
    <vt:vector baseType="lpstr" size="1">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2015-06-05T18:19:34Z</dcterms:created>
  <dcterms:modified xsi:type="dcterms:W3CDTF">2021-09-26T07:05:07Z</dcterms:modified>
</cp:coreProperties>
</file>