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alcChain+xml" PartName="/xl/calcChai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6" rupBuild="14420"/>
  <workbookPr defaultThemeVersion="164011" filterPrivacy="1"/>
  <bookViews>
    <workbookView windowHeight="12645" windowWidth="22260" xWindow="2790" yWindow="1800"/>
  </bookViews>
  <sheets>
    <sheet name="Sheet1" r:id="rId1" sheetId="1"/>
  </sheets>
  <calcPr calcId="162913"/>
  <extLst>
    <ext uri="{140A7094-0E35-4892-8432-C4D2E57EDEB5}">
      <x15:workbookPr chartTrackingRefBase="1"/>
    </ext>
  </extLst>
</workbook>
</file>

<file path=xl/calcChain.xml><?xml version="1.0" encoding="utf-8"?>
<calcChain xmlns="http://schemas.openxmlformats.org/spreadsheetml/2006/main">
  <c i="1" l="1" r="H5"/>
  <c i="1" l="1" r="H6"/>
  <c i="1" r="H7"/>
  <c i="1" r="H8"/>
  <c i="1" l="1" r="I5"/>
  <c i="1" l="1" r="F8"/>
  <c i="1" r="E8"/>
  <c i="1" r="D8"/>
</calcChain>
</file>

<file path=xl/sharedStrings.xml><?xml version="1.0" encoding="utf-8"?>
<sst xmlns="http://schemas.openxmlformats.org/spreadsheetml/2006/main" count="347" uniqueCount="113">
  <si>
    <t>项目支出绩效自评表</t>
    <phoneticPr fontId="1" type="noConversion"/>
  </si>
  <si>
    <t>项目名称</t>
    <phoneticPr fontId="1" type="noConversion"/>
  </si>
  <si>
    <t>主管部门</t>
    <phoneticPr fontId="1" type="noConversion"/>
  </si>
  <si>
    <t>项目金额</t>
    <phoneticPr fontId="1" type="noConversion"/>
  </si>
  <si>
    <t>实施单位</t>
    <phoneticPr fontId="1" type="noConversion"/>
  </si>
  <si>
    <t>年度资金总额</t>
    <phoneticPr fontId="1" type="noConversion"/>
  </si>
  <si>
    <t>其中：当年财政拨款</t>
    <phoneticPr fontId="1" type="noConversion"/>
  </si>
  <si>
    <t>上年结转资金</t>
    <phoneticPr fontId="1" type="noConversion"/>
  </si>
  <si>
    <t>其他资金</t>
    <phoneticPr fontId="1" type="noConversion"/>
  </si>
  <si>
    <t>年初预算数</t>
    <phoneticPr fontId="1" type="noConversion"/>
  </si>
  <si>
    <t>全年预算数</t>
    <phoneticPr fontId="1" type="noConversion"/>
  </si>
  <si>
    <t>全年执行数</t>
    <phoneticPr fontId="1" type="noConversion"/>
  </si>
  <si>
    <t>分值</t>
    <phoneticPr fontId="1" type="noConversion"/>
  </si>
  <si>
    <t>执行率</t>
    <phoneticPr fontId="1" type="noConversion"/>
  </si>
  <si>
    <t>得分</t>
    <phoneticPr fontId="1" type="noConversion"/>
  </si>
  <si>
    <t>年度总体目标</t>
    <phoneticPr fontId="1" type="noConversion"/>
  </si>
  <si>
    <t>预期目标</t>
    <phoneticPr fontId="1" type="noConversion"/>
  </si>
  <si>
    <t>实际完成情况</t>
    <phoneticPr fontId="1" type="noConversion"/>
  </si>
  <si>
    <t>年度绩效指标</t>
    <phoneticPr fontId="1" type="noConversion"/>
  </si>
  <si>
    <t>二级指标</t>
    <phoneticPr fontId="1" type="noConversion"/>
  </si>
  <si>
    <t>三级指标</t>
    <phoneticPr fontId="1" type="noConversion"/>
  </si>
  <si>
    <t>年度指标值</t>
    <phoneticPr fontId="1" type="noConversion"/>
  </si>
  <si>
    <t>实际完成值</t>
    <phoneticPr fontId="1" type="noConversion"/>
  </si>
  <si>
    <t>偏差原因分析及改进措施</t>
  </si>
  <si>
    <t>—</t>
    <phoneticPr fontId="1" type="noConversion"/>
  </si>
  <si>
    <t>一级指标</t>
    <phoneticPr fontId="1" type="noConversion"/>
  </si>
  <si>
    <t>${proAmt}</t>
    <phoneticPr fontId="1" type="noConversion"/>
  </si>
  <si>
    <t>${mgtDepName}</t>
    <phoneticPr fontId="1" type="noConversion"/>
  </si>
  <si>
    <t>${implAgencyName}</t>
    <phoneticPr fontId="1" type="noConversion"/>
  </si>
  <si>
    <t>${proDecAmt}</t>
    <phoneticPr fontId="1" type="noConversion"/>
  </si>
  <si>
    <t>${thisYearProDecAmt}</t>
    <phoneticPr fontId="1" type="noConversion"/>
  </si>
  <si>
    <t>${lastYearProDecAmt}</t>
    <phoneticPr fontId="1" type="noConversion"/>
  </si>
  <si>
    <t>${proBgtAppAmt}</t>
    <phoneticPr fontId="1" type="noConversion"/>
  </si>
  <si>
    <t>${thisYearProBgtAppAmt}</t>
    <phoneticPr fontId="1" type="noConversion"/>
  </si>
  <si>
    <t>${lastYearProBgtAppAmt}</t>
    <phoneticPr fontId="1" type="noConversion"/>
  </si>
  <si>
    <t>${actExpAmt}</t>
    <phoneticPr fontId="1" type="noConversion"/>
  </si>
  <si>
    <t>${thisYearActExpAmt}</t>
    <phoneticPr fontId="1" type="noConversion"/>
  </si>
  <si>
    <t>${lastYearActExpAmt}</t>
    <phoneticPr fontId="1" type="noConversion"/>
  </si>
  <si>
    <t>${expectedTarget}</t>
    <phoneticPr fontId="1" type="noConversion"/>
  </si>
  <si>
    <t>${actualPerformance}</t>
    <phoneticPr fontId="1" type="noConversion"/>
  </si>
  <si>
    <t>&lt;/jx:forEach&gt;</t>
    <phoneticPr fontId="7" type="noConversion"/>
  </si>
  <si>
    <t>${kpi.levelThrIndexName}</t>
    <phoneticPr fontId="1" type="noConversion"/>
  </si>
  <si>
    <t>${kpi.levelTwoIndexCodeName}</t>
    <phoneticPr fontId="1" type="noConversion"/>
  </si>
  <si>
    <t>${kpi.levelOneIndexCodeName}</t>
    <phoneticPr fontId="1" type="noConversion"/>
  </si>
  <si>
    <t>&lt;jx:forEach items="${perfExpEvaScoreDetailIndexDtoList}" var ="kpi"&gt;</t>
    <phoneticPr fontId="1" type="noConversion"/>
  </si>
  <si>
    <t>${kpi.indexValue}</t>
    <phoneticPr fontId="1" type="noConversion"/>
  </si>
  <si>
    <t>${kpi.actualCompletionValue}</t>
    <phoneticPr fontId="1" type="noConversion"/>
  </si>
  <si>
    <t>${kpi.score}</t>
    <phoneticPr fontId="1" type="noConversion"/>
  </si>
  <si>
    <t>${kpi.evaScore}</t>
    <phoneticPr fontId="1" type="noConversion"/>
  </si>
  <si>
    <t>${kpi.causeDeviationImprovementMeasures}</t>
    <phoneticPr fontId="1" type="noConversion"/>
  </si>
  <si>
    <t>总分</t>
    <phoneticPr fontId="1" type="noConversion"/>
  </si>
  <si>
    <t>${totalScore}</t>
    <phoneticPr fontId="1" type="noConversion"/>
  </si>
  <si>
    <t>${totalEvaScore}</t>
    <phoneticPr fontId="1" type="noConversion"/>
  </si>
  <si>
    <t>${proName}</t>
    <phoneticPr fontId="1" type="noConversion"/>
  </si>
  <si>
    <t>项目资金（元）</t>
    <phoneticPr fontId="1" type="noConversion"/>
  </si>
  <si>
    <t>数字城市工程研究</t>
  </si>
  <si>
    <t>深圳市规划和自然资源局</t>
  </si>
  <si>
    <t>开展自然资源大数据集成融合与数据挖掘技术研究、面向城市精细化管理的城市全空间三维精细建模及典型应用研究、城市自然资源数字检测监管支撑技术研究、国土空间规划智慧辅助编制审批实施监督关键技术研究共4个项目的研究</t>
  </si>
  <si>
    <t>已完成开展自然资源大数据集成融合与数据挖掘技术研究、面向城市精细化管理的城市全空间三维精细建模及典型应用研究、城市自然资源数字检测监管支撑技术研究、国土空间规划智慧辅助编制审批实施监督关键技术研究共4个项目的研究</t>
  </si>
  <si>
    <t>产出指标</t>
  </si>
  <si>
    <t>数量指标</t>
  </si>
  <si>
    <t>国土空间规划传导规则数字化转译框架体系研究报告</t>
  </si>
  <si>
    <t>1份</t>
  </si>
  <si>
    <t>已形成研究报告</t>
  </si>
  <si>
    <t>4.0</t>
  </si>
  <si>
    <t/>
  </si>
  <si>
    <t>融合空间和要素特征的陆域林业资源监测解决方案</t>
  </si>
  <si>
    <t>电子文档 1份</t>
  </si>
  <si>
    <t>完成电子文档1份</t>
  </si>
  <si>
    <t>面向多元资源要素的陆域林业资源监测技术研究</t>
  </si>
  <si>
    <t>基于自然资源大数据仓库的关联与融合关键技术研究</t>
  </si>
  <si>
    <t>研究报告</t>
  </si>
  <si>
    <t>质量指标</t>
  </si>
  <si>
    <t>完成研究报告的撰写</t>
  </si>
  <si>
    <t>完成融合空间和要素特征的陆域林业资源监测解决方案研究报告撰写</t>
  </si>
  <si>
    <t>3</t>
  </si>
  <si>
    <t>完成面向多元资源要素的陆域林业资源监测技术研究报告的撰写</t>
  </si>
  <si>
    <t>基于自然资源大数据仓库的关联与融合关键技术</t>
  </si>
  <si>
    <t>工具</t>
  </si>
  <si>
    <t>总体框架构建</t>
  </si>
  <si>
    <t>已形成总体框架构建</t>
  </si>
  <si>
    <t>时效指标</t>
  </si>
  <si>
    <t>数字城市研究项目研究报告</t>
  </si>
  <si>
    <t>2021-12-31</t>
  </si>
  <si>
    <t>已按时完成</t>
  </si>
  <si>
    <t>10.0</t>
  </si>
  <si>
    <t>成本指标</t>
  </si>
  <si>
    <t>面向城市精细化管理的城市全空间三维精细建模及典型应用研究</t>
  </si>
  <si>
    <t>30.4万元</t>
  </si>
  <si>
    <t>2.0</t>
  </si>
  <si>
    <t>城市自然资源数据监测监管支撑技术研究</t>
  </si>
  <si>
    <t>自然资源大数据集成融合与数据挖掘技术研究</t>
  </si>
  <si>
    <t>31.2万元</t>
  </si>
  <si>
    <t>国土空间规划智慧编制审批实施监督关键技术研究</t>
  </si>
  <si>
    <t>35万元</t>
  </si>
  <si>
    <t>效益指标</t>
  </si>
  <si>
    <t>社会效益指标</t>
  </si>
  <si>
    <t>面向自然资源典型管理业务的分类挖掘技术</t>
  </si>
  <si>
    <t>用数据挖掘中的数据分析算法，有利于对数据库中的数据进行归纳，例如城市建设用地分类、基于遥感影像的植被物种分类等</t>
  </si>
  <si>
    <t>5.0</t>
  </si>
  <si>
    <t>面向城市精细化管理的城市全空间三维精细化建模及典型应用研究</t>
  </si>
  <si>
    <t>切实为自然资源管理业务提供有效的技术有段和解决方案，推进城市资源智能化管理</t>
  </si>
  <si>
    <t>提出自然资源管理业务智力应用关键技术路径与解决方案</t>
  </si>
  <si>
    <t>形成适合深圳市的陆域林业资源监测解决方案，服务于深圳市林业管理工作</t>
  </si>
  <si>
    <t>基本形成适合深圳市的陆域林业资源监测解决方案，服务于深圳市林业管理工作</t>
  </si>
  <si>
    <t>国土空间规划指标传导规则数字化转译及技术研究报告</t>
  </si>
  <si>
    <t>支撑规划指标的联动反馈</t>
  </si>
  <si>
    <t>已探索规划指标的联动反馈机制</t>
  </si>
  <si>
    <t>4</t>
  </si>
  <si>
    <t>满意度指标</t>
  </si>
  <si>
    <t>数字城市研究相关单位满意度调查</t>
  </si>
  <si>
    <t>大于90%</t>
  </si>
  <si>
    <t>20.0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</si>
</sst>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0_ "/>
    <numFmt numFmtId="177" formatCode="0_ "/>
  </numFmts>
  <fonts count="9" x14ac:knownFonts="1">
    <font>
      <sz val="11"/>
      <color theme="1"/>
      <name val="等线"/>
      <family val="2"/>
      <scheme val="minor"/>
    </font>
    <font>
      <sz val="9"/>
      <name val="等线"/>
      <family val="3"/>
      <charset val="134"/>
      <scheme val="minor"/>
    </font>
    <font>
      <b/>
      <sz val="10"/>
      <color rgb="FF666666"/>
      <name val="微软雅黑"/>
      <family val="2"/>
      <charset val="134"/>
    </font>
    <font>
      <sz val="11"/>
      <name val="微软雅黑"/>
      <family val="2"/>
      <charset val="134"/>
    </font>
    <font>
      <sz val="11"/>
      <color theme="1"/>
      <name val="微软雅黑"/>
      <family val="2"/>
      <charset val="134"/>
    </font>
    <font>
      <b/>
      <sz val="14"/>
      <color theme="1"/>
      <name val="微软雅黑"/>
      <family val="2"/>
      <charset val="134"/>
    </font>
    <font>
      <sz val="8"/>
      <color theme="1"/>
      <name val="微软雅黑"/>
      <family val="2"/>
      <charset val="134"/>
    </font>
    <font>
      <sz val="9"/>
      <name val="等线"/>
      <family val="2"/>
      <charset val="134"/>
      <scheme val="minor"/>
    </font>
    <font>
      <sz val="11"/>
      <color theme="1"/>
      <name val="等线"/>
      <family val="3"/>
      <charset val="134"/>
      <scheme val="minor"/>
    </font>
  </fonts>
  <fills count="3">
    <fill>
      <patternFill patternType="none"/>
    </fill>
    <fill>
      <patternFill patternType="gray125"/>
    </fill>
    <fill>
      <patternFill patternType="solid">
        <fgColor theme="0" tint="-0.149998474074526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borderId="0" fillId="0" fontId="0" numFmtId="0"/>
  </cellStyleXfs>
  <cellXfs count="48">
    <xf borderId="0" fillId="0" fontId="0" numFmtId="0" xfId="0"/>
    <xf applyAlignment="1" applyBorder="1" applyFont="1" borderId="1" fillId="0" fontId="4" numFmtId="0" xfId="0">
      <alignment horizontal="center"/>
    </xf>
    <xf applyBorder="1" applyFont="1" borderId="1" fillId="0" fontId="4" numFmtId="0" xfId="0"/>
    <xf applyBorder="1" applyFill="1" applyFont="1" borderId="1" fillId="2" fontId="4" numFmtId="0" xfId="0"/>
    <xf applyAlignment="1" applyBorder="1" applyFill="1" applyFont="1" borderId="1" fillId="2" fontId="4" numFmtId="0" xfId="0">
      <alignment horizontal="center" vertical="center"/>
    </xf>
    <xf applyAlignment="1" applyBorder="1" applyFont="1" applyNumberFormat="1" borderId="1" fillId="0" fontId="6" numFmtId="176" xfId="0">
      <alignment horizontal="center" vertical="center"/>
    </xf>
    <xf applyAlignment="1" applyBorder="1" applyFont="1" applyNumberFormat="1" borderId="1" fillId="0" fontId="4" numFmtId="177" xfId="0">
      <alignment horizontal="center" vertical="center"/>
    </xf>
    <xf applyAlignment="1" applyBorder="1" applyFill="1" applyFont="1" borderId="2" fillId="2" fontId="4" numFmtId="0" xfId="0">
      <alignment horizontal="center"/>
    </xf>
    <xf applyAlignment="1" applyBorder="1" applyFill="1" applyFont="1" borderId="2" fillId="2" fontId="2" numFmtId="0" xfId="0">
      <alignment horizontal="center" vertical="center"/>
    </xf>
    <xf applyAlignment="1" applyBorder="1" applyFill="1" applyFont="1" borderId="6" fillId="0" fontId="3" numFmtId="0" xfId="0">
      <alignment vertical="center" wrapText="1"/>
    </xf>
    <xf applyAlignment="1" applyBorder="1" applyFill="1" applyFont="1" borderId="7" fillId="0" fontId="3" numFmtId="0" xfId="0">
      <alignment vertical="center"/>
    </xf>
    <xf applyBorder="1" applyFill="1" applyFont="1" borderId="7" fillId="0" fontId="4" numFmtId="0" xfId="0"/>
    <xf applyBorder="1" applyFill="1" applyFont="1" borderId="8" fillId="0" fontId="4" numFmtId="0" xfId="0"/>
    <xf applyAlignment="1" applyBorder="1" applyFill="1" borderId="7" fillId="0" fontId="0" numFmtId="0" xfId="0">
      <alignment vertical="center"/>
    </xf>
    <xf applyAlignment="1" applyBorder="1" applyFont="1" borderId="4" fillId="0" fontId="4" numFmtId="0" xfId="0">
      <alignment horizontal="center"/>
    </xf>
    <xf applyAlignment="1" applyBorder="1" applyFill="1" applyFont="1" borderId="6" fillId="0" fontId="3" numFmtId="0" xfId="0">
      <alignment vertical="center"/>
    </xf>
    <xf applyBorder="1" applyFill="1" applyFont="1" borderId="7" fillId="0" fontId="8" numFmtId="0" xfId="0"/>
    <xf applyAlignment="1" applyBorder="1" applyFill="1" applyFont="1" borderId="1" fillId="2" fontId="3" numFmtId="0" xfId="0">
      <alignment vertical="center"/>
    </xf>
    <xf applyAlignment="1" applyBorder="1" applyFont="1" borderId="1" fillId="0" fontId="3" numFmtId="0" xfId="0">
      <alignment vertical="center"/>
    </xf>
    <xf applyAlignment="1" applyBorder="1" applyFont="1" borderId="1" fillId="0" fontId="4" numFmtId="0" xfId="0"/>
    <xf applyBorder="1" applyFont="1" applyNumberFormat="1" borderId="1" fillId="0" fontId="4" numFmtId="176" xfId="0"/>
    <xf applyBorder="1" applyFont="1" applyNumberFormat="1" borderId="1" fillId="0" fontId="4" numFmtId="0" xfId="0"/>
    <xf applyAlignment="1" applyBorder="1" applyFill="1" applyFont="1" borderId="1" fillId="2" fontId="4" numFmtId="0" xfId="0">
      <alignment horizontal="center" vertical="center" wrapText="1"/>
    </xf>
    <xf applyAlignment="1" applyBorder="1" applyFill="1" applyFont="1" borderId="1" fillId="2" fontId="4" numFmtId="0" xfId="0">
      <alignment vertical="center" wrapText="1"/>
    </xf>
    <xf applyAlignment="1" applyBorder="1" applyFill="1" applyFont="1" borderId="6" fillId="2" fontId="4" numFmtId="0" xfId="0">
      <alignment vertical="center" wrapText="1"/>
    </xf>
    <xf applyAlignment="1" applyBorder="1" applyFont="1" borderId="5" fillId="0" fontId="5" numFmtId="0" xfId="0">
      <alignment horizontal="center" vertical="center"/>
    </xf>
    <xf applyAlignment="1" applyBorder="1" applyFill="1" applyFont="1" borderId="1" fillId="2" fontId="4" numFmtId="0" xfId="0">
      <alignment horizontal="center"/>
    </xf>
    <xf applyAlignment="1" applyBorder="1" applyFill="1" applyFont="1" borderId="1" fillId="2" fontId="4" numFmtId="0" xfId="0">
      <alignment horizontal="center" vertical="center" wrapText="1"/>
    </xf>
    <xf applyAlignment="1" applyBorder="1" applyFont="1" borderId="1" fillId="0" fontId="4" numFmtId="0" xfId="0">
      <alignment horizontal="center" vertical="center"/>
    </xf>
    <xf applyAlignment="1" applyBorder="1" applyFill="1" applyFont="1" borderId="1" fillId="2" fontId="4" numFmtId="0" xfId="0">
      <alignment horizontal="left" vertical="center"/>
    </xf>
    <xf applyAlignment="1" applyBorder="1" applyFill="1" applyFont="1" borderId="1" fillId="2" fontId="4" numFmtId="0" xfId="0">
      <alignment horizontal="center" vertical="center"/>
    </xf>
    <xf applyAlignment="1" applyBorder="1" applyFill="1" applyFont="1" borderId="2" fillId="2" fontId="4" numFmtId="0" xfId="0">
      <alignment horizontal="center" vertical="center" wrapText="1"/>
    </xf>
    <xf applyAlignment="1" applyBorder="1" applyFill="1" applyFont="1" borderId="3" fillId="2" fontId="4" numFmtId="0" xfId="0">
      <alignment horizontal="center" vertical="center" wrapText="1"/>
    </xf>
    <xf applyAlignment="1" applyBorder="1" applyFill="1" applyFont="1" borderId="4" fillId="2" fontId="4" numFmtId="0" xfId="0">
      <alignment horizontal="center" vertical="center" wrapText="1"/>
    </xf>
    <xf applyAlignment="1" applyBorder="1" applyFont="1" borderId="1" fillId="0" fontId="4" numFmtId="0" xfId="0">
      <alignment horizontal="center"/>
    </xf>
    <xf applyAlignment="1" applyBorder="1" applyFill="1" applyFont="1" borderId="6" fillId="2" fontId="4" numFmtId="0" xfId="0">
      <alignment horizontal="right" vertical="center"/>
    </xf>
    <xf applyAlignment="1" applyBorder="1" applyFill="1" applyFont="1" borderId="8" fillId="2" fontId="4" numFmtId="0" xfId="0">
      <alignment horizontal="right" vertical="center"/>
    </xf>
    <xf applyAlignment="1" applyBorder="1" applyFill="1" applyFont="1" borderId="1" fillId="2" fontId="4" numFmtId="0" xfId="0">
      <alignment horizontal="right" vertical="center"/>
    </xf>
    <xf applyAlignment="1" applyBorder="1" applyFont="1" borderId="6" fillId="0" fontId="4" numFmtId="0" xfId="0">
      <alignment horizontal="center"/>
    </xf>
    <xf applyAlignment="1" applyBorder="1" applyFont="1" borderId="7" fillId="0" fontId="4" numFmtId="0" xfId="0">
      <alignment horizontal="center"/>
    </xf>
    <xf applyAlignment="1" applyBorder="1" applyFont="1" borderId="8" fillId="0" fontId="4" numFmtId="0" xfId="0">
      <alignment horizontal="center"/>
    </xf>
    <xf applyAlignment="1" applyBorder="1" applyFill="1" applyFont="1" borderId="4" fillId="2" fontId="4" numFmtId="0" xfId="0">
      <alignment horizontal="center"/>
    </xf>
    <xf applyAlignment="1" applyBorder="1" applyFill="1" applyFont="1" borderId="6" fillId="2" fontId="4" numFmtId="0" xfId="0">
      <alignment horizontal="center"/>
    </xf>
    <xf applyAlignment="1" applyBorder="1" applyFill="1" applyFont="1" borderId="7" fillId="2" fontId="4" numFmtId="0" xfId="0">
      <alignment horizontal="center"/>
    </xf>
    <xf applyAlignment="1" applyBorder="1" applyFill="1" applyFont="1" borderId="8" fillId="2" fontId="4" numFmtId="0" xfId="0">
      <alignment horizontal="center"/>
    </xf>
    <xf applyAlignment="1" applyBorder="1" applyFont="1" borderId="6" fillId="0" fontId="4" numFmtId="0" xfId="0">
      <alignment horizontal="center" vertical="center" wrapText="1"/>
    </xf>
    <xf applyAlignment="1" applyBorder="1" applyFont="1" borderId="7" fillId="0" fontId="4" numFmtId="0" xfId="0">
      <alignment horizontal="center" vertical="center" wrapText="1"/>
    </xf>
    <xf applyAlignment="1" applyBorder="1" applyFont="1" borderId="8" fillId="0" fontId="4" numFmtId="0" xfId="0">
      <alignment horizontal="center" vertical="center" wrapText="1"/>
    </xf>
  </cellXfs>
  <cellStyles count="1">
    <cellStyle builtinId="0" name="常规" xfId="0"/>
  </cellStyles>
  <dxfs count="0"/>
  <tableStyles count="0" defaultPivotStyle="PivotStyleLight16"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 Id="rId5" Target="calcChain.xml" Type="http://schemas.openxmlformats.org/officeDocument/2006/relationships/calcChain"/></Relationships>
</file>

<file path=xl/theme/theme1.xml><?xml version="1.0" encoding="utf-8"?>
<a:theme xmlns:a="http://schemas.openxmlformats.org/drawingml/2006/main" name="Office 主题​​">
  <a:themeElements>
    <a:clrScheme name="Office">
      <a:dk1>
        <a:sysClr lastClr="000000" val="windowText"/>
      </a:dk1>
      <a:lt1>
        <a:sysClr lastClr="FFFFFF" val="window"/>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panose="020F0302020204030204"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algn="ctr" cap="flat" cmpd="sng" w="6350">
          <a:solidFill>
            <a:schemeClr val="phClr"/>
          </a:solidFill>
          <a:prstDash val="solid"/>
          <a:miter lim="800000"/>
        </a:ln>
        <a:ln algn="ctr" cap="flat" cmpd="sng" w="12700">
          <a:solidFill>
            <a:schemeClr val="phClr"/>
          </a:solidFill>
          <a:prstDash val="solid"/>
          <a:miter lim="800000"/>
        </a:ln>
        <a:ln algn="ctr" cap="flat" cmpd="sng" w="19050">
          <a:solidFill>
            <a:schemeClr val="phClr"/>
          </a:solidFill>
          <a:prstDash val="solid"/>
          <a:miter lim="800000"/>
        </a:ln>
      </a:lnStyleLst>
      <a:effectStyleLst>
        <a:effectStyle>
          <a:effectLst/>
        </a:effectStyle>
        <a:effectStyle>
          <a:effectLst/>
        </a:effectStyle>
        <a:effectStyle>
          <a:effectLst>
            <a:outerShdw algn="ctr" blurRad="57150" dir="5400000" dist="19050"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id="{62F939B6-93AF-4DB8-9C6B-D6C7DFDC589F}" name="Office Theme" vid="{4A3C46E8-61CC-4603-A589-7422A47A8E4A}"/>
    </a:ext>
  </a:ext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s>
</file>

<file path=xl/worksheets/sheet1.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mc:Ignorable="x14ac">
  <dimension ref="A1:K30"/>
  <sheetViews>
    <sheetView tabSelected="1" workbookViewId="0" zoomScale="115" zoomScaleNormal="115">
      <selection activeCell="H5" sqref="H5"/>
    </sheetView>
  </sheetViews>
  <sheetFormatPr defaultRowHeight="14.25" x14ac:dyDescent="0.2"/>
  <cols>
    <col min="2" max="2" customWidth="true" width="12.625" collapsed="false"/>
    <col min="3" max="3" customWidth="true" width="15.625" collapsed="false"/>
    <col min="4" max="6" customWidth="true" width="12.625" collapsed="false"/>
    <col min="7" max="8" customWidth="true" width="6.625" collapsed="false"/>
    <col min="9" max="9" customWidth="true" width="24.625" collapsed="false"/>
    <col min="10" max="10" customWidth="true" hidden="true" width="0.0" collapsed="false"/>
  </cols>
  <sheetData>
    <row customHeight="1" ht="27" r="1" spans="1:10" x14ac:dyDescent="0.2">
      <c r="A1" s="25" t="s">
        <v>0</v>
      </c>
      <c r="B1" s="25"/>
      <c r="C1" s="25"/>
      <c r="D1" s="25"/>
      <c r="E1" s="25"/>
      <c r="F1" s="25"/>
      <c r="G1" s="25"/>
      <c r="H1" s="25"/>
      <c r="I1" s="25"/>
    </row>
    <row ht="16.5" r="2" spans="1:10" x14ac:dyDescent="0.3">
      <c r="A2" s="3" t="s">
        <v>1</v>
      </c>
      <c r="B2" s="38" t="s">
        <v>55</v>
      </c>
      <c r="C2" s="39"/>
      <c r="D2" s="39"/>
      <c r="E2" s="40"/>
      <c r="F2" s="3" t="s">
        <v>3</v>
      </c>
      <c r="G2" s="34" t="n">
        <v>8030000.0</v>
      </c>
      <c r="H2" s="34"/>
      <c r="I2" s="34"/>
    </row>
    <row ht="16.5" r="3" spans="1:10" x14ac:dyDescent="0.3">
      <c r="A3" s="3" t="s">
        <v>2</v>
      </c>
      <c r="B3" s="38" t="s">
        <v>56</v>
      </c>
      <c r="C3" s="39"/>
      <c r="D3" s="39"/>
      <c r="E3" s="40"/>
      <c r="F3" s="3" t="s">
        <v>4</v>
      </c>
      <c r="G3" s="34"/>
      <c r="H3" s="34"/>
      <c r="I3" s="34"/>
    </row>
    <row ht="16.5" r="4" spans="1:10" x14ac:dyDescent="0.2">
      <c r="A4" s="31" t="s">
        <v>54</v>
      </c>
      <c r="B4" s="29"/>
      <c r="C4" s="29"/>
      <c r="D4" s="4" t="s">
        <v>9</v>
      </c>
      <c r="E4" s="4" t="s">
        <v>10</v>
      </c>
      <c r="F4" s="4" t="s">
        <v>11</v>
      </c>
      <c r="G4" s="4" t="s">
        <v>12</v>
      </c>
      <c r="H4" s="4" t="s">
        <v>13</v>
      </c>
      <c r="I4" s="4" t="s">
        <v>14</v>
      </c>
    </row>
    <row ht="16.5" r="5" spans="1:10" x14ac:dyDescent="0.3">
      <c r="A5" s="32"/>
      <c r="B5" s="30" t="s">
        <v>5</v>
      </c>
      <c r="C5" s="30"/>
      <c r="D5" s="5" t="n">
        <v>8030000.0</v>
      </c>
      <c r="E5" s="5" t="n">
        <v>8030000.0</v>
      </c>
      <c r="F5" s="5" t="n">
        <v>8030000.0</v>
      </c>
      <c r="G5" s="6">
        <v>10</v>
      </c>
      <c r="H5" s="5" t="e">
        <f>IF(AND(E5=0,F5=0),1,IF(E5=0,0,ROUND(F5/E5,2)))</f>
        <v>#VALUE!</v>
      </c>
      <c r="I5" s="5" t="e">
        <f>ROUND(H5*G5,2)</f>
        <v>#VALUE!</v>
      </c>
      <c r="J5" s="20" t="n">
        <v>85.0</v>
      </c>
    </row>
    <row ht="16.5" r="6" spans="1:10" x14ac:dyDescent="0.3">
      <c r="A6" s="32"/>
      <c r="B6" s="35" t="s">
        <v>6</v>
      </c>
      <c r="C6" s="36"/>
      <c r="D6" s="5" t="n">
        <v>0.0</v>
      </c>
      <c r="E6" s="5" t="n">
        <v>0.0</v>
      </c>
      <c r="F6" s="5" t="n">
        <v>0.0</v>
      </c>
      <c r="G6" s="1" t="s">
        <v>24</v>
      </c>
      <c r="H6" s="5" t="e">
        <f ref="H6:H8" si="0" t="shared">IF(E6=0,0,ROUND(F6/E6,2))</f>
        <v>#VALUE!</v>
      </c>
      <c r="I6" s="1" t="s">
        <v>24</v>
      </c>
    </row>
    <row ht="16.5" r="7" spans="1:10" x14ac:dyDescent="0.3">
      <c r="A7" s="32"/>
      <c r="B7" s="35" t="s">
        <v>7</v>
      </c>
      <c r="C7" s="36"/>
      <c r="D7" s="5" t="n">
        <v>0.0</v>
      </c>
      <c r="E7" s="5" t="n">
        <v>0.0</v>
      </c>
      <c r="F7" s="5" t="n">
        <v>0.0</v>
      </c>
      <c r="G7" s="1" t="s">
        <v>24</v>
      </c>
      <c r="H7" s="5" t="e">
        <f si="0" t="shared"/>
        <v>#VALUE!</v>
      </c>
      <c r="I7" s="1" t="s">
        <v>24</v>
      </c>
    </row>
    <row ht="16.5" r="8" spans="1:10" x14ac:dyDescent="0.3">
      <c r="A8" s="33"/>
      <c r="B8" s="37" t="s">
        <v>8</v>
      </c>
      <c r="C8" s="37"/>
      <c r="D8" s="5" t="e">
        <f>D5-D6-D7</f>
        <v>#VALUE!</v>
      </c>
      <c r="E8" s="5" t="e">
        <f>E5-E6-E7</f>
        <v>#VALUE!</v>
      </c>
      <c r="F8" s="5" t="e">
        <f>F5-F6-F7</f>
        <v>#VALUE!</v>
      </c>
      <c r="G8" s="1" t="s">
        <v>24</v>
      </c>
      <c r="H8" s="5" t="e">
        <f si="0" t="shared"/>
        <v>#VALUE!</v>
      </c>
      <c r="I8" s="1" t="s">
        <v>24</v>
      </c>
    </row>
    <row ht="16.5" r="9" spans="1:10" x14ac:dyDescent="0.3">
      <c r="A9" s="27" t="s">
        <v>15</v>
      </c>
      <c r="B9" s="42" t="s">
        <v>16</v>
      </c>
      <c r="C9" s="43"/>
      <c r="D9" s="43"/>
      <c r="E9" s="44"/>
      <c r="F9" s="26" t="s">
        <v>17</v>
      </c>
      <c r="G9" s="26"/>
      <c r="H9" s="26"/>
      <c r="I9" s="26"/>
    </row>
    <row customHeight="1" ht="52.5" r="10" spans="1:10" x14ac:dyDescent="0.2">
      <c r="A10" s="27"/>
      <c r="B10" s="45" t="s">
        <v>57</v>
      </c>
      <c r="C10" s="46"/>
      <c r="D10" s="46"/>
      <c r="E10" s="47"/>
      <c r="F10" s="28" t="s">
        <v>58</v>
      </c>
      <c r="G10" s="28"/>
      <c r="H10" s="28"/>
      <c r="I10" s="28"/>
    </row>
    <row customHeight="1" ht="20.25" r="11" spans="1:10" x14ac:dyDescent="0.3">
      <c r="A11" s="22" t="s">
        <v>18</v>
      </c>
      <c r="B11" s="7" t="s">
        <v>25</v>
      </c>
      <c r="C11" s="7" t="s">
        <v>19</v>
      </c>
      <c r="D11" s="7" t="s">
        <v>20</v>
      </c>
      <c r="E11" s="7" t="s">
        <v>21</v>
      </c>
      <c r="F11" s="7" t="s">
        <v>22</v>
      </c>
      <c r="G11" s="7" t="s">
        <v>12</v>
      </c>
      <c r="H11" s="7" t="s">
        <v>14</v>
      </c>
      <c r="I11" s="8" t="s">
        <v>23</v>
      </c>
    </row>
    <row r="12" spans="1:10" x14ac:dyDescent="0.3" ht="16.5" customHeight="true">
      <c r="A12" s="23"/>
      <c r="B12" s="17" t="s">
        <v>59</v>
      </c>
      <c r="C12" s="18" t="s">
        <v>60</v>
      </c>
      <c r="D12" s="2" t="s">
        <v>61</v>
      </c>
      <c r="E12" s="2" t="s">
        <v>62</v>
      </c>
      <c r="F12" s="2" t="s">
        <v>63</v>
      </c>
      <c r="G12" s="2" t="s">
        <v>64</v>
      </c>
      <c r="H12" s="2" t="s">
        <v>64</v>
      </c>
      <c r="I12" s="19"/>
    </row>
    <row r="13" ht="16.5" customHeight="true">
      <c r="A13" s="23"/>
      <c r="B13" s="17" t="s">
        <v>59</v>
      </c>
      <c r="C13" s="18" t="s">
        <v>60</v>
      </c>
      <c r="D13" s="2" t="s">
        <v>66</v>
      </c>
      <c r="E13" s="2" t="s">
        <v>67</v>
      </c>
      <c r="F13" s="2" t="s">
        <v>68</v>
      </c>
      <c r="G13" s="2" t="s">
        <v>64</v>
      </c>
      <c r="H13" s="2" t="s">
        <v>64</v>
      </c>
      <c r="I13" s="19"/>
    </row>
    <row r="14" ht="16.5" customHeight="true">
      <c r="A14" s="23"/>
      <c r="B14" s="17" t="s">
        <v>59</v>
      </c>
      <c r="C14" s="18" t="s">
        <v>60</v>
      </c>
      <c r="D14" s="2" t="s">
        <v>69</v>
      </c>
      <c r="E14" s="2" t="s">
        <v>67</v>
      </c>
      <c r="F14" s="2" t="s">
        <v>68</v>
      </c>
      <c r="G14" s="2" t="s">
        <v>64</v>
      </c>
      <c r="H14" s="2" t="s">
        <v>64</v>
      </c>
      <c r="I14" s="19"/>
    </row>
    <row r="15" ht="16.5" customHeight="true">
      <c r="A15" s="23"/>
      <c r="B15" s="17" t="s">
        <v>59</v>
      </c>
      <c r="C15" s="18" t="s">
        <v>60</v>
      </c>
      <c r="D15" s="2" t="s">
        <v>70</v>
      </c>
      <c r="E15" s="2" t="s">
        <v>71</v>
      </c>
      <c r="F15" s="2" t="s">
        <v>71</v>
      </c>
      <c r="G15" s="2" t="s">
        <v>64</v>
      </c>
      <c r="H15" s="2" t="s">
        <v>64</v>
      </c>
      <c r="I15" s="19"/>
    </row>
    <row r="16" ht="16.5" customHeight="true">
      <c r="A16" s="23"/>
      <c r="B16" s="17" t="s">
        <v>59</v>
      </c>
      <c r="C16" s="18" t="s">
        <v>72</v>
      </c>
      <c r="D16" s="2" t="s">
        <v>66</v>
      </c>
      <c r="E16" s="2" t="s">
        <v>73</v>
      </c>
      <c r="F16" s="2" t="s">
        <v>74</v>
      </c>
      <c r="G16" s="2" t="s">
        <v>64</v>
      </c>
      <c r="H16" s="2" t="s">
        <v>75</v>
      </c>
      <c r="I16" s="19"/>
    </row>
    <row r="17" ht="16.5" customHeight="true">
      <c r="A17" s="23"/>
      <c r="B17" s="17" t="s">
        <v>59</v>
      </c>
      <c r="C17" s="18" t="s">
        <v>72</v>
      </c>
      <c r="D17" s="2" t="s">
        <v>69</v>
      </c>
      <c r="E17" s="2" t="s">
        <v>73</v>
      </c>
      <c r="F17" s="2" t="s">
        <v>76</v>
      </c>
      <c r="G17" s="2" t="s">
        <v>64</v>
      </c>
      <c r="H17" s="2" t="s">
        <v>75</v>
      </c>
      <c r="I17" s="19"/>
    </row>
    <row r="18" ht="16.5" customHeight="true">
      <c r="A18" s="23"/>
      <c r="B18" s="17" t="s">
        <v>59</v>
      </c>
      <c r="C18" s="18" t="s">
        <v>72</v>
      </c>
      <c r="D18" s="2" t="s">
        <v>77</v>
      </c>
      <c r="E18" s="2" t="s">
        <v>78</v>
      </c>
      <c r="F18" s="2" t="s">
        <v>78</v>
      </c>
      <c r="G18" s="2" t="s">
        <v>64</v>
      </c>
      <c r="H18" s="2" t="s">
        <v>75</v>
      </c>
      <c r="I18" s="19"/>
    </row>
    <row r="19" ht="16.5" customHeight="true">
      <c r="A19" s="23"/>
      <c r="B19" s="17" t="s">
        <v>59</v>
      </c>
      <c r="C19" s="18" t="s">
        <v>72</v>
      </c>
      <c r="D19" s="2" t="s">
        <v>61</v>
      </c>
      <c r="E19" s="2" t="s">
        <v>79</v>
      </c>
      <c r="F19" s="2" t="s">
        <v>80</v>
      </c>
      <c r="G19" s="2" t="s">
        <v>64</v>
      </c>
      <c r="H19" s="2" t="s">
        <v>75</v>
      </c>
      <c r="I19" s="19"/>
    </row>
    <row r="20" ht="16.5" customHeight="true">
      <c r="A20" s="23"/>
      <c r="B20" s="17" t="s">
        <v>59</v>
      </c>
      <c r="C20" s="18" t="s">
        <v>81</v>
      </c>
      <c r="D20" s="2" t="s">
        <v>82</v>
      </c>
      <c r="E20" s="2" t="s">
        <v>83</v>
      </c>
      <c r="F20" s="2" t="s">
        <v>84</v>
      </c>
      <c r="G20" s="2" t="s">
        <v>85</v>
      </c>
      <c r="H20" s="2" t="s">
        <v>85</v>
      </c>
      <c r="I20" s="19"/>
    </row>
    <row r="21" ht="16.5" customHeight="true">
      <c r="A21" s="23"/>
      <c r="B21" s="17" t="s">
        <v>59</v>
      </c>
      <c r="C21" s="18" t="s">
        <v>86</v>
      </c>
      <c r="D21" s="2" t="s">
        <v>87</v>
      </c>
      <c r="E21" s="2" t="s">
        <v>88</v>
      </c>
      <c r="F21" s="2" t="s">
        <v>88</v>
      </c>
      <c r="G21" s="2" t="s">
        <v>89</v>
      </c>
      <c r="H21" s="2" t="s">
        <v>89</v>
      </c>
      <c r="I21" s="19"/>
    </row>
    <row r="22" ht="16.5" customHeight="true">
      <c r="A22" s="23"/>
      <c r="B22" s="17" t="s">
        <v>59</v>
      </c>
      <c r="C22" s="18" t="s">
        <v>86</v>
      </c>
      <c r="D22" s="2" t="s">
        <v>90</v>
      </c>
      <c r="E22" s="2" t="s">
        <v>88</v>
      </c>
      <c r="F22" s="2" t="s">
        <v>88</v>
      </c>
      <c r="G22" s="2" t="s">
        <v>89</v>
      </c>
      <c r="H22" s="2" t="s">
        <v>89</v>
      </c>
      <c r="I22" s="19"/>
    </row>
    <row r="23" ht="16.5" customHeight="true">
      <c r="A23" s="23"/>
      <c r="B23" s="17" t="s">
        <v>59</v>
      </c>
      <c r="C23" s="18" t="s">
        <v>86</v>
      </c>
      <c r="D23" s="2" t="s">
        <v>91</v>
      </c>
      <c r="E23" s="2" t="s">
        <v>92</v>
      </c>
      <c r="F23" s="2" t="s">
        <v>92</v>
      </c>
      <c r="G23" s="2" t="s">
        <v>89</v>
      </c>
      <c r="H23" s="2" t="s">
        <v>89</v>
      </c>
      <c r="I23" s="19"/>
    </row>
    <row r="24" ht="16.5" customHeight="true">
      <c r="A24" s="23"/>
      <c r="B24" s="17" t="s">
        <v>59</v>
      </c>
      <c r="C24" s="18" t="s">
        <v>86</v>
      </c>
      <c r="D24" s="2" t="s">
        <v>93</v>
      </c>
      <c r="E24" s="2" t="s">
        <v>94</v>
      </c>
      <c r="F24" s="2" t="s">
        <v>94</v>
      </c>
      <c r="G24" s="2" t="s">
        <v>89</v>
      </c>
      <c r="H24" s="2" t="s">
        <v>89</v>
      </c>
      <c r="I24" s="19"/>
    </row>
    <row r="25" ht="16.5" customHeight="true">
      <c r="A25" s="23"/>
      <c r="B25" s="17" t="s">
        <v>95</v>
      </c>
      <c r="C25" s="18" t="s">
        <v>96</v>
      </c>
      <c r="D25" s="2" t="s">
        <v>97</v>
      </c>
      <c r="E25" s="2" t="s">
        <v>98</v>
      </c>
      <c r="F25" s="2" t="s">
        <v>98</v>
      </c>
      <c r="G25" s="2" t="s">
        <v>99</v>
      </c>
      <c r="H25" s="2" t="s">
        <v>99</v>
      </c>
      <c r="I25" s="19"/>
    </row>
    <row r="26" ht="16.5" customHeight="true">
      <c r="A26" s="23"/>
      <c r="B26" s="17" t="s">
        <v>95</v>
      </c>
      <c r="C26" s="18" t="s">
        <v>96</v>
      </c>
      <c r="D26" s="2" t="s">
        <v>100</v>
      </c>
      <c r="E26" s="2" t="s">
        <v>101</v>
      </c>
      <c r="F26" s="2" t="s">
        <v>102</v>
      </c>
      <c r="G26" s="2" t="s">
        <v>99</v>
      </c>
      <c r="H26" s="2" t="s">
        <v>99</v>
      </c>
      <c r="I26" s="19"/>
    </row>
    <row r="27" ht="16.5" customHeight="true">
      <c r="A27" s="23"/>
      <c r="B27" s="17" t="s">
        <v>95</v>
      </c>
      <c r="C27" s="18" t="s">
        <v>96</v>
      </c>
      <c r="D27" s="2" t="s">
        <v>103</v>
      </c>
      <c r="E27" s="2" t="s">
        <v>103</v>
      </c>
      <c r="F27" s="2" t="s">
        <v>104</v>
      </c>
      <c r="G27" s="2" t="s">
        <v>99</v>
      </c>
      <c r="H27" s="2" t="s">
        <v>99</v>
      </c>
      <c r="I27" s="19"/>
    </row>
    <row r="28" ht="16.5" customHeight="true">
      <c r="A28" s="23"/>
      <c r="B28" s="17" t="s">
        <v>95</v>
      </c>
      <c r="C28" s="18" t="s">
        <v>96</v>
      </c>
      <c r="D28" s="2" t="s">
        <v>105</v>
      </c>
      <c r="E28" s="2" t="s">
        <v>106</v>
      </c>
      <c r="F28" s="2" t="s">
        <v>107</v>
      </c>
      <c r="G28" s="2" t="s">
        <v>99</v>
      </c>
      <c r="H28" s="2" t="s">
        <v>108</v>
      </c>
      <c r="I28" s="19"/>
    </row>
    <row r="29" ht="16.5" customHeight="true">
      <c r="A29" s="23"/>
      <c r="B29" s="17" t="s">
        <v>95</v>
      </c>
      <c r="C29" s="18" t="s">
        <v>109</v>
      </c>
      <c r="D29" s="2" t="s">
        <v>110</v>
      </c>
      <c r="E29" s="2" t="s">
        <v>111</v>
      </c>
      <c r="F29" s="2" t="s">
        <v>111</v>
      </c>
      <c r="G29" s="2" t="s">
        <v>112</v>
      </c>
      <c r="H29" s="2" t="s">
        <v>112</v>
      </c>
      <c r="I29" s="19"/>
    </row>
    <row r="30" spans="1:10" x14ac:dyDescent="0.3" ht="16.5" customHeight="true">
      <c r="A30" s="2"/>
      <c r="B30" s="41" t="s">
        <v>50</v>
      </c>
      <c r="C30" s="41"/>
      <c r="D30" s="41"/>
      <c r="E30" s="41"/>
      <c r="F30" s="41"/>
      <c r="G30" s="21" t="n">
        <v>100.0</v>
      </c>
      <c r="H30" s="2" t="e">
        <f>I5+J5</f>
        <v>#VALUE!</v>
      </c>
      <c r="I30" s="14" t="s">
        <v>24</v>
      </c>
    </row>
  </sheetData>
  <sheetCalcPr fullCalcOnLoad="true"/>
  <mergeCells count="17">
    <mergeCell ref="B2:E2"/>
    <mergeCell ref="B7:C7"/>
    <mergeCell ref="B9:E9"/>
    <mergeCell ref="B10:E10"/>
    <mergeCell ref="A1:I1"/>
    <mergeCell ref="F9:I9"/>
    <mergeCell ref="A9:A10"/>
    <mergeCell ref="F10:I10"/>
    <mergeCell ref="B4:C4"/>
    <mergeCell ref="B5:C5"/>
    <mergeCell ref="A4:A8"/>
    <mergeCell ref="G2:I2"/>
    <mergeCell ref="G3:I3"/>
    <mergeCell ref="B6:C6"/>
    <mergeCell ref="B8:C8"/>
    <mergeCell ref="B3:E3"/>
    <mergeCell ref="B30:F30"/>
    <mergeCell ref="A11:A29"/>
    <mergeCell ref="B12:B24"/>
    <mergeCell ref="B25:B29"/>
    <mergeCell ref="C12:C15"/>
    <mergeCell ref="C16:C19"/>
    <mergeCell ref="C21:C24"/>
    <mergeCell ref="C25:C28"/>
  </mergeCells>
  <phoneticPr fontId="1" type="noConversion"/>
  <pageMargins bottom="0.75" footer="0.3" header="0.3" left="0.7" right="0.7" top="0.75"/>
  <pageSetup orientation="portrait" paperSize="9"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baseType="variant" size="2">
      <vt:variant>
        <vt:lpstr>工作表</vt:lpstr>
      </vt:variant>
      <vt:variant>
        <vt:i4>1</vt:i4>
      </vt:variant>
    </vt:vector>
  </HeadingPairs>
  <TitlesOfParts>
    <vt:vector baseType="lpstr" size="1">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2015-06-05T18:19:34Z</dcterms:created>
  <dcterms:modified xsi:type="dcterms:W3CDTF">2021-09-26T07:05:07Z</dcterms:modified>
</cp:coreProperties>
</file>