
<file path=[Content_Types].xml><?xml version="1.0" encoding="utf-8"?>
<Types xmlns="http://schemas.openxmlformats.org/package/2006/content-types">
  <Default ContentType="application/vnd.openxmlformats-officedocument.spreadsheetml.printerSettings" Extension="bin"/>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calcChain+xml" PartName="/xl/calcChain.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core.xml" Type="http://schemas.openxmlformats.org/package/2006/relationships/metadata/core-properties"/><Relationship Id="rId3" Target="docProps/app.xml" Type="http://schemas.openxmlformats.org/officeDocument/2006/relationships/extended-properties"/></Relationships>
</file>

<file path=xl/workbook.xml><?xml version="1.0" encoding="utf-8"?>
<workbook xmlns="http://schemas.openxmlformats.org/spreadsheetml/2006/main" xmlns:mc="http://schemas.openxmlformats.org/markup-compatibility/2006" xmlns:r="http://schemas.openxmlformats.org/officeDocument/2006/relationships" xmlns:x15="http://schemas.microsoft.com/office/spreadsheetml/2010/11/main" mc:Ignorable="x15">
  <fileVersion appName="xl" lastEdited="6" lowestEdited="6" rupBuild="14420"/>
  <workbookPr defaultThemeVersion="164011" filterPrivacy="1"/>
  <bookViews>
    <workbookView windowHeight="12645" windowWidth="22260" xWindow="2790" yWindow="1800"/>
  </bookViews>
  <sheets>
    <sheet name="Sheet1" r:id="rId1" sheetId="1"/>
  </sheets>
  <calcPr calcId="162913"/>
  <extLst>
    <ext uri="{140A7094-0E35-4892-8432-C4D2E57EDEB5}">
      <x15:workbookPr chartTrackingRefBase="1"/>
    </ext>
  </extLst>
</workbook>
</file>

<file path=xl/calcChain.xml><?xml version="1.0" encoding="utf-8"?>
<calcChain xmlns="http://schemas.openxmlformats.org/spreadsheetml/2006/main">
  <c i="1" l="1" r="H5"/>
  <c i="1" l="1" r="H6"/>
  <c i="1" r="H7"/>
  <c i="1" r="H8"/>
  <c i="1" l="1" r="I5"/>
  <c i="1" l="1" r="F8"/>
  <c i="1" r="E8"/>
  <c i="1" r="D8"/>
</calcChain>
</file>

<file path=xl/sharedStrings.xml><?xml version="1.0" encoding="utf-8"?>
<sst xmlns="http://schemas.openxmlformats.org/spreadsheetml/2006/main" count="203" uniqueCount="91">
  <si>
    <t>项目支出绩效自评表</t>
    <phoneticPr fontId="1" type="noConversion"/>
  </si>
  <si>
    <t>项目名称</t>
    <phoneticPr fontId="1" type="noConversion"/>
  </si>
  <si>
    <t>主管部门</t>
    <phoneticPr fontId="1" type="noConversion"/>
  </si>
  <si>
    <t>项目金额</t>
    <phoneticPr fontId="1" type="noConversion"/>
  </si>
  <si>
    <t>实施单位</t>
    <phoneticPr fontId="1" type="noConversion"/>
  </si>
  <si>
    <t>年度资金总额</t>
    <phoneticPr fontId="1" type="noConversion"/>
  </si>
  <si>
    <t>其中：当年财政拨款</t>
    <phoneticPr fontId="1" type="noConversion"/>
  </si>
  <si>
    <t>上年结转资金</t>
    <phoneticPr fontId="1" type="noConversion"/>
  </si>
  <si>
    <t>其他资金</t>
    <phoneticPr fontId="1" type="noConversion"/>
  </si>
  <si>
    <t>年初预算数</t>
    <phoneticPr fontId="1" type="noConversion"/>
  </si>
  <si>
    <t>全年预算数</t>
    <phoneticPr fontId="1" type="noConversion"/>
  </si>
  <si>
    <t>全年执行数</t>
    <phoneticPr fontId="1" type="noConversion"/>
  </si>
  <si>
    <t>分值</t>
    <phoneticPr fontId="1" type="noConversion"/>
  </si>
  <si>
    <t>执行率</t>
    <phoneticPr fontId="1" type="noConversion"/>
  </si>
  <si>
    <t>得分</t>
    <phoneticPr fontId="1" type="noConversion"/>
  </si>
  <si>
    <t>年度总体目标</t>
    <phoneticPr fontId="1" type="noConversion"/>
  </si>
  <si>
    <t>预期目标</t>
    <phoneticPr fontId="1" type="noConversion"/>
  </si>
  <si>
    <t>实际完成情况</t>
    <phoneticPr fontId="1" type="noConversion"/>
  </si>
  <si>
    <t>年度绩效指标</t>
    <phoneticPr fontId="1" type="noConversion"/>
  </si>
  <si>
    <t>二级指标</t>
    <phoneticPr fontId="1" type="noConversion"/>
  </si>
  <si>
    <t>三级指标</t>
    <phoneticPr fontId="1" type="noConversion"/>
  </si>
  <si>
    <t>年度指标值</t>
    <phoneticPr fontId="1" type="noConversion"/>
  </si>
  <si>
    <t>实际完成值</t>
    <phoneticPr fontId="1" type="noConversion"/>
  </si>
  <si>
    <t>偏差原因分析及改进措施</t>
  </si>
  <si>
    <t>—</t>
    <phoneticPr fontId="1" type="noConversion"/>
  </si>
  <si>
    <t>一级指标</t>
    <phoneticPr fontId="1" type="noConversion"/>
  </si>
  <si>
    <t>${proAmt}</t>
    <phoneticPr fontId="1" type="noConversion"/>
  </si>
  <si>
    <t>${mgtDepName}</t>
    <phoneticPr fontId="1" type="noConversion"/>
  </si>
  <si>
    <t>${implAgencyName}</t>
    <phoneticPr fontId="1" type="noConversion"/>
  </si>
  <si>
    <t>${proDecAmt}</t>
    <phoneticPr fontId="1" type="noConversion"/>
  </si>
  <si>
    <t>${thisYearProDecAmt}</t>
    <phoneticPr fontId="1" type="noConversion"/>
  </si>
  <si>
    <t>${lastYearProDecAmt}</t>
    <phoneticPr fontId="1" type="noConversion"/>
  </si>
  <si>
    <t>${proBgtAppAmt}</t>
    <phoneticPr fontId="1" type="noConversion"/>
  </si>
  <si>
    <t>${thisYearProBgtAppAmt}</t>
    <phoneticPr fontId="1" type="noConversion"/>
  </si>
  <si>
    <t>${lastYearProBgtAppAmt}</t>
    <phoneticPr fontId="1" type="noConversion"/>
  </si>
  <si>
    <t>${actExpAmt}</t>
    <phoneticPr fontId="1" type="noConversion"/>
  </si>
  <si>
    <t>${thisYearActExpAmt}</t>
    <phoneticPr fontId="1" type="noConversion"/>
  </si>
  <si>
    <t>${lastYearActExpAmt}</t>
    <phoneticPr fontId="1" type="noConversion"/>
  </si>
  <si>
    <t>${expectedTarget}</t>
    <phoneticPr fontId="1" type="noConversion"/>
  </si>
  <si>
    <t>${actualPerformance}</t>
    <phoneticPr fontId="1" type="noConversion"/>
  </si>
  <si>
    <t>&lt;/jx:forEach&gt;</t>
    <phoneticPr fontId="7" type="noConversion"/>
  </si>
  <si>
    <t>${kpi.levelThrIndexName}</t>
    <phoneticPr fontId="1" type="noConversion"/>
  </si>
  <si>
    <t>${kpi.levelTwoIndexCodeName}</t>
    <phoneticPr fontId="1" type="noConversion"/>
  </si>
  <si>
    <t>${kpi.levelOneIndexCodeName}</t>
    <phoneticPr fontId="1" type="noConversion"/>
  </si>
  <si>
    <t>&lt;jx:forEach items="${perfExpEvaScoreDetailIndexDtoList}" var ="kpi"&gt;</t>
    <phoneticPr fontId="1" type="noConversion"/>
  </si>
  <si>
    <t>${kpi.indexValue}</t>
    <phoneticPr fontId="1" type="noConversion"/>
  </si>
  <si>
    <t>${kpi.actualCompletionValue}</t>
    <phoneticPr fontId="1" type="noConversion"/>
  </si>
  <si>
    <t>${kpi.score}</t>
    <phoneticPr fontId="1" type="noConversion"/>
  </si>
  <si>
    <t>${kpi.evaScore}</t>
    <phoneticPr fontId="1" type="noConversion"/>
  </si>
  <si>
    <t>${kpi.causeDeviationImprovementMeasures}</t>
    <phoneticPr fontId="1" type="noConversion"/>
  </si>
  <si>
    <t>总分</t>
    <phoneticPr fontId="1" type="noConversion"/>
  </si>
  <si>
    <t>${totalScore}</t>
    <phoneticPr fontId="1" type="noConversion"/>
  </si>
  <si>
    <t>${totalEvaScore}</t>
    <phoneticPr fontId="1" type="noConversion"/>
  </si>
  <si>
    <t>${proName}</t>
    <phoneticPr fontId="1" type="noConversion"/>
  </si>
  <si>
    <t>项目资金（元）</t>
    <phoneticPr fontId="1" type="noConversion"/>
  </si>
  <si>
    <t>城市自然资源数字监测监管支撑技术研究（二期）</t>
  </si>
  <si>
    <t>深圳市规划和自然资源局</t>
  </si>
  <si>
    <t>开展面向多元资源要素的陆域林业资源监测技术研究，建立多元资源要素分类监测体系，制定融合空间和要素特征的陆域林业资源监测解决方案，开展融合空间和要素特征的陆域林业资源监测技术研究，构建融合空间和要素特征的陆域林业资源监测体系。</t>
  </si>
  <si>
    <t>完成研究报告两份：（1）面向多元资源要素的陆域林业资源监测技术研究 电子文档 1份；（2）融合空间和要素特征的陆域林业资源监测解决方案 电子文档 1份。</t>
  </si>
  <si>
    <t>产出指标</t>
  </si>
  <si>
    <t>数量指标</t>
  </si>
  <si>
    <t>融合空间和要素特征的陆域林业资源监测解决方案</t>
  </si>
  <si>
    <t>电子文档 1份</t>
  </si>
  <si>
    <t>完成融合空间和要素特征的陆域林业资源监测解决方案电子文档1份</t>
  </si>
  <si>
    <t>10.0</t>
  </si>
  <si>
    <t/>
  </si>
  <si>
    <t>面向多元资源要素的陆域林业资源监测技术研究</t>
  </si>
  <si>
    <t>完成面向多元资源要素的陆域林业资源监测技术研究电子文档1份</t>
  </si>
  <si>
    <t>质量指标</t>
  </si>
  <si>
    <t>完成研究报告的撰写</t>
  </si>
  <si>
    <t>完成融合空间和要素特征的陆域林业资源监测解决方案研究报告撰写</t>
  </si>
  <si>
    <t>5.0</t>
  </si>
  <si>
    <t>完成面向多元资源要素的陆域林业资源监测技术研究报告的撰写</t>
  </si>
  <si>
    <t>时效指标</t>
  </si>
  <si>
    <t>2021年12月</t>
  </si>
  <si>
    <t>按时完成融合空间和要素特征的陆域林业资源监测解决方案研制</t>
  </si>
  <si>
    <t>2021年9月</t>
  </si>
  <si>
    <t>按时完成面向多元资源要素的陆域林业资源监测技术研究研制</t>
  </si>
  <si>
    <t>成本指标</t>
  </si>
  <si>
    <t>2021年预算支出达到预算总数65%</t>
  </si>
  <si>
    <t>30.4万元</t>
  </si>
  <si>
    <t>效益指标</t>
  </si>
  <si>
    <t>社会效益指标</t>
  </si>
  <si>
    <t>形成适合深圳市的陆域林业资源监测解决方案，服务于深圳市林业管理工作。</t>
  </si>
  <si>
    <t>基本形成适合深圳市的陆域林业资源监测解决方案，服务于深圳市林业管理工作。</t>
  </si>
  <si>
    <t>20.0</t>
  </si>
  <si>
    <t>17.0</t>
  </si>
  <si>
    <t>满意度指标</t>
  </si>
  <si>
    <t>评审专家对项目成果的满意度</t>
  </si>
  <si>
    <t>100%</t>
  </si>
  <si>
    <t>满意</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</si>
</sst>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0.00_ "/>
    <numFmt numFmtId="177" formatCode="0_ "/>
  </numFmts>
  <fonts count="9" x14ac:knownFonts="1">
    <font>
      <sz val="11"/>
      <color theme="1"/>
      <name val="等线"/>
      <family val="2"/>
      <scheme val="minor"/>
    </font>
    <font>
      <sz val="9"/>
      <name val="等线"/>
      <family val="3"/>
      <charset val="134"/>
      <scheme val="minor"/>
    </font>
    <font>
      <b/>
      <sz val="10"/>
      <color rgb="FF666666"/>
      <name val="微软雅黑"/>
      <family val="2"/>
      <charset val="134"/>
    </font>
    <font>
      <sz val="11"/>
      <name val="微软雅黑"/>
      <family val="2"/>
      <charset val="134"/>
    </font>
    <font>
      <sz val="11"/>
      <color theme="1"/>
      <name val="微软雅黑"/>
      <family val="2"/>
      <charset val="134"/>
    </font>
    <font>
      <b/>
      <sz val="14"/>
      <color theme="1"/>
      <name val="微软雅黑"/>
      <family val="2"/>
      <charset val="134"/>
    </font>
    <font>
      <sz val="8"/>
      <color theme="1"/>
      <name val="微软雅黑"/>
      <family val="2"/>
      <charset val="134"/>
    </font>
    <font>
      <sz val="9"/>
      <name val="等线"/>
      <family val="2"/>
      <charset val="134"/>
      <scheme val="minor"/>
    </font>
    <font>
      <sz val="11"/>
      <color theme="1"/>
      <name val="等线"/>
      <family val="3"/>
      <charset val="134"/>
      <scheme val="minor"/>
    </font>
  </fonts>
  <fills count="3">
    <fill>
      <patternFill patternType="none"/>
    </fill>
    <fill>
      <patternFill patternType="gray125"/>
    </fill>
    <fill>
      <patternFill patternType="solid">
        <fgColor theme="0" tint="-0.14999847407452621"/>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borderId="0" fillId="0" fontId="0" numFmtId="0"/>
  </cellStyleXfs>
  <cellXfs count="48">
    <xf borderId="0" fillId="0" fontId="0" numFmtId="0" xfId="0"/>
    <xf applyAlignment="1" applyBorder="1" applyFont="1" borderId="1" fillId="0" fontId="4" numFmtId="0" xfId="0">
      <alignment horizontal="center"/>
    </xf>
    <xf applyBorder="1" applyFont="1" borderId="1" fillId="0" fontId="4" numFmtId="0" xfId="0"/>
    <xf applyBorder="1" applyFill="1" applyFont="1" borderId="1" fillId="2" fontId="4" numFmtId="0" xfId="0"/>
    <xf applyAlignment="1" applyBorder="1" applyFill="1" applyFont="1" borderId="1" fillId="2" fontId="4" numFmtId="0" xfId="0">
      <alignment horizontal="center" vertical="center"/>
    </xf>
    <xf applyAlignment="1" applyBorder="1" applyFont="1" applyNumberFormat="1" borderId="1" fillId="0" fontId="6" numFmtId="176" xfId="0">
      <alignment horizontal="center" vertical="center"/>
    </xf>
    <xf applyAlignment="1" applyBorder="1" applyFont="1" applyNumberFormat="1" borderId="1" fillId="0" fontId="4" numFmtId="177" xfId="0">
      <alignment horizontal="center" vertical="center"/>
    </xf>
    <xf applyAlignment="1" applyBorder="1" applyFill="1" applyFont="1" borderId="2" fillId="2" fontId="4" numFmtId="0" xfId="0">
      <alignment horizontal="center"/>
    </xf>
    <xf applyAlignment="1" applyBorder="1" applyFill="1" applyFont="1" borderId="2" fillId="2" fontId="2" numFmtId="0" xfId="0">
      <alignment horizontal="center" vertical="center"/>
    </xf>
    <xf applyAlignment="1" applyBorder="1" applyFill="1" applyFont="1" borderId="6" fillId="0" fontId="3" numFmtId="0" xfId="0">
      <alignment vertical="center" wrapText="1"/>
    </xf>
    <xf applyAlignment="1" applyBorder="1" applyFill="1" applyFont="1" borderId="7" fillId="0" fontId="3" numFmtId="0" xfId="0">
      <alignment vertical="center"/>
    </xf>
    <xf applyBorder="1" applyFill="1" applyFont="1" borderId="7" fillId="0" fontId="4" numFmtId="0" xfId="0"/>
    <xf applyBorder="1" applyFill="1" applyFont="1" borderId="8" fillId="0" fontId="4" numFmtId="0" xfId="0"/>
    <xf applyAlignment="1" applyBorder="1" applyFill="1" borderId="7" fillId="0" fontId="0" numFmtId="0" xfId="0">
      <alignment vertical="center"/>
    </xf>
    <xf applyAlignment="1" applyBorder="1" applyFont="1" borderId="4" fillId="0" fontId="4" numFmtId="0" xfId="0">
      <alignment horizontal="center"/>
    </xf>
    <xf applyAlignment="1" applyBorder="1" applyFill="1" applyFont="1" borderId="6" fillId="0" fontId="3" numFmtId="0" xfId="0">
      <alignment vertical="center"/>
    </xf>
    <xf applyBorder="1" applyFill="1" applyFont="1" borderId="7" fillId="0" fontId="8" numFmtId="0" xfId="0"/>
    <xf applyAlignment="1" applyBorder="1" applyFill="1" applyFont="1" borderId="1" fillId="2" fontId="3" numFmtId="0" xfId="0">
      <alignment vertical="center"/>
    </xf>
    <xf applyAlignment="1" applyBorder="1" applyFont="1" borderId="1" fillId="0" fontId="3" numFmtId="0" xfId="0">
      <alignment vertical="center"/>
    </xf>
    <xf applyAlignment="1" applyBorder="1" applyFont="1" borderId="1" fillId="0" fontId="4" numFmtId="0" xfId="0"/>
    <xf applyBorder="1" applyFont="1" applyNumberFormat="1" borderId="1" fillId="0" fontId="4" numFmtId="176" xfId="0"/>
    <xf applyBorder="1" applyFont="1" applyNumberFormat="1" borderId="1" fillId="0" fontId="4" numFmtId="0" xfId="0"/>
    <xf applyAlignment="1" applyBorder="1" applyFill="1" applyFont="1" borderId="1" fillId="2" fontId="4" numFmtId="0" xfId="0">
      <alignment horizontal="center" vertical="center" wrapText="1"/>
    </xf>
    <xf applyAlignment="1" applyBorder="1" applyFill="1" applyFont="1" borderId="1" fillId="2" fontId="4" numFmtId="0" xfId="0">
      <alignment vertical="center" wrapText="1"/>
    </xf>
    <xf applyAlignment="1" applyBorder="1" applyFill="1" applyFont="1" borderId="6" fillId="2" fontId="4" numFmtId="0" xfId="0">
      <alignment vertical="center" wrapText="1"/>
    </xf>
    <xf applyAlignment="1" applyBorder="1" applyFont="1" borderId="5" fillId="0" fontId="5" numFmtId="0" xfId="0">
      <alignment horizontal="center" vertical="center"/>
    </xf>
    <xf applyAlignment="1" applyBorder="1" applyFill="1" applyFont="1" borderId="1" fillId="2" fontId="4" numFmtId="0" xfId="0">
      <alignment horizontal="center"/>
    </xf>
    <xf applyAlignment="1" applyBorder="1" applyFill="1" applyFont="1" borderId="1" fillId="2" fontId="4" numFmtId="0" xfId="0">
      <alignment horizontal="center" vertical="center" wrapText="1"/>
    </xf>
    <xf applyAlignment="1" applyBorder="1" applyFont="1" borderId="1" fillId="0" fontId="4" numFmtId="0" xfId="0">
      <alignment horizontal="center" vertical="center"/>
    </xf>
    <xf applyAlignment="1" applyBorder="1" applyFill="1" applyFont="1" borderId="1" fillId="2" fontId="4" numFmtId="0" xfId="0">
      <alignment horizontal="left" vertical="center"/>
    </xf>
    <xf applyAlignment="1" applyBorder="1" applyFill="1" applyFont="1" borderId="1" fillId="2" fontId="4" numFmtId="0" xfId="0">
      <alignment horizontal="center" vertical="center"/>
    </xf>
    <xf applyAlignment="1" applyBorder="1" applyFill="1" applyFont="1" borderId="2" fillId="2" fontId="4" numFmtId="0" xfId="0">
      <alignment horizontal="center" vertical="center" wrapText="1"/>
    </xf>
    <xf applyAlignment="1" applyBorder="1" applyFill="1" applyFont="1" borderId="3" fillId="2" fontId="4" numFmtId="0" xfId="0">
      <alignment horizontal="center" vertical="center" wrapText="1"/>
    </xf>
    <xf applyAlignment="1" applyBorder="1" applyFill="1" applyFont="1" borderId="4" fillId="2" fontId="4" numFmtId="0" xfId="0">
      <alignment horizontal="center" vertical="center" wrapText="1"/>
    </xf>
    <xf applyAlignment="1" applyBorder="1" applyFont="1" borderId="1" fillId="0" fontId="4" numFmtId="0" xfId="0">
      <alignment horizontal="center"/>
    </xf>
    <xf applyAlignment="1" applyBorder="1" applyFill="1" applyFont="1" borderId="6" fillId="2" fontId="4" numFmtId="0" xfId="0">
      <alignment horizontal="right" vertical="center"/>
    </xf>
    <xf applyAlignment="1" applyBorder="1" applyFill="1" applyFont="1" borderId="8" fillId="2" fontId="4" numFmtId="0" xfId="0">
      <alignment horizontal="right" vertical="center"/>
    </xf>
    <xf applyAlignment="1" applyBorder="1" applyFill="1" applyFont="1" borderId="1" fillId="2" fontId="4" numFmtId="0" xfId="0">
      <alignment horizontal="right" vertical="center"/>
    </xf>
    <xf applyAlignment="1" applyBorder="1" applyFont="1" borderId="6" fillId="0" fontId="4" numFmtId="0" xfId="0">
      <alignment horizontal="center"/>
    </xf>
    <xf applyAlignment="1" applyBorder="1" applyFont="1" borderId="7" fillId="0" fontId="4" numFmtId="0" xfId="0">
      <alignment horizontal="center"/>
    </xf>
    <xf applyAlignment="1" applyBorder="1" applyFont="1" borderId="8" fillId="0" fontId="4" numFmtId="0" xfId="0">
      <alignment horizontal="center"/>
    </xf>
    <xf applyAlignment="1" applyBorder="1" applyFill="1" applyFont="1" borderId="4" fillId="2" fontId="4" numFmtId="0" xfId="0">
      <alignment horizontal="center"/>
    </xf>
    <xf applyAlignment="1" applyBorder="1" applyFill="1" applyFont="1" borderId="6" fillId="2" fontId="4" numFmtId="0" xfId="0">
      <alignment horizontal="center"/>
    </xf>
    <xf applyAlignment="1" applyBorder="1" applyFill="1" applyFont="1" borderId="7" fillId="2" fontId="4" numFmtId="0" xfId="0">
      <alignment horizontal="center"/>
    </xf>
    <xf applyAlignment="1" applyBorder="1" applyFill="1" applyFont="1" borderId="8" fillId="2" fontId="4" numFmtId="0" xfId="0">
      <alignment horizontal="center"/>
    </xf>
    <xf applyAlignment="1" applyBorder="1" applyFont="1" borderId="6" fillId="0" fontId="4" numFmtId="0" xfId="0">
      <alignment horizontal="center" vertical="center" wrapText="1"/>
    </xf>
    <xf applyAlignment="1" applyBorder="1" applyFont="1" borderId="7" fillId="0" fontId="4" numFmtId="0" xfId="0">
      <alignment horizontal="center" vertical="center" wrapText="1"/>
    </xf>
    <xf applyAlignment="1" applyBorder="1" applyFont="1" borderId="8" fillId="0" fontId="4" numFmtId="0" xfId="0">
      <alignment horizontal="center" vertical="center" wrapText="1"/>
    </xf>
  </cellXfs>
  <cellStyles count="1">
    <cellStyle builtinId="0" name="常规" xfId="0"/>
  </cellStyles>
  <dxfs count="0"/>
  <tableStyles count="0" defaultPivotStyle="PivotStyleLight16" defaultTableStyle="TableStyleMedium2"/>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1" Target="worksheets/sheet1.xml" Type="http://schemas.openxmlformats.org/officeDocument/2006/relationships/worksheet"/><Relationship Id="rId2" Target="theme/theme1.xml" Type="http://schemas.openxmlformats.org/officeDocument/2006/relationships/theme"/><Relationship Id="rId3" Target="styles.xml" Type="http://schemas.openxmlformats.org/officeDocument/2006/relationships/styles"/><Relationship Id="rId4" Target="sharedStrings.xml" Type="http://schemas.openxmlformats.org/officeDocument/2006/relationships/sharedStrings"/><Relationship Id="rId5" Target="calcChain.xml" Type="http://schemas.openxmlformats.org/officeDocument/2006/relationships/calcChain"/></Relationships>
</file>

<file path=xl/theme/theme1.xml><?xml version="1.0" encoding="utf-8"?>
<a:theme xmlns:a="http://schemas.openxmlformats.org/drawingml/2006/main" name="Office 主题​​">
  <a:themeElements>
    <a:clrScheme name="Office">
      <a:dk1>
        <a:sysClr lastClr="000000" val="windowText"/>
      </a:dk1>
      <a:lt1>
        <a:sysClr lastClr="FFFFFF" val="window"/>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panose="020F0302020204030204"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panose="020F0502020204030204"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algn="ctr" cap="flat" cmpd="sng" w="6350">
          <a:solidFill>
            <a:schemeClr val="phClr"/>
          </a:solidFill>
          <a:prstDash val="solid"/>
          <a:miter lim="800000"/>
        </a:ln>
        <a:ln algn="ctr" cap="flat" cmpd="sng" w="12700">
          <a:solidFill>
            <a:schemeClr val="phClr"/>
          </a:solidFill>
          <a:prstDash val="solid"/>
          <a:miter lim="800000"/>
        </a:ln>
        <a:ln algn="ctr" cap="flat" cmpd="sng" w="19050">
          <a:solidFill>
            <a:schemeClr val="phClr"/>
          </a:solidFill>
          <a:prstDash val="solid"/>
          <a:miter lim="800000"/>
        </a:ln>
      </a:lnStyleLst>
      <a:effectStyleLst>
        <a:effectStyle>
          <a:effectLst/>
        </a:effectStyle>
        <a:effectStyle>
          <a:effectLst/>
        </a:effectStyle>
        <a:effectStyle>
          <a:effectLst>
            <a:outerShdw algn="ctr" blurRad="57150" dir="5400000" dist="19050"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id="{62F939B6-93AF-4DB8-9C6B-D6C7DFDC589F}" name="Office Theme" vid="{4A3C46E8-61CC-4603-A589-7422A47A8E4A}"/>
    </a:ext>
  </a:extLst>
</a:theme>
</file>

<file path=xl/worksheets/_rels/sheet1.xml.rels><?xml version="1.0" encoding="UTF-8" standalone="yes"?><Relationships xmlns="http://schemas.openxmlformats.org/package/2006/relationships"><Relationship Id="rId1" Target="../printerSettings/printerSettings1.bin" Type="http://schemas.openxmlformats.org/officeDocument/2006/relationships/printerSettings"/></Relationships>
</file>

<file path=xl/worksheets/sheet1.xml><?xml version="1.0" encoding="utf-8"?>
<worksheet xmlns="http://schemas.openxmlformats.org/spreadsheetml/2006/main" xmlns:mc="http://schemas.openxmlformats.org/markup-compatibility/2006" xmlns:r="http://schemas.openxmlformats.org/officeDocument/2006/relationships" xmlns:x14ac="http://schemas.microsoft.com/office/spreadsheetml/2009/9/ac" mc:Ignorable="x14ac">
  <dimension ref="A1:K21"/>
  <sheetViews>
    <sheetView tabSelected="1" workbookViewId="0" zoomScale="115" zoomScaleNormal="115">
      <selection activeCell="H5" sqref="H5"/>
    </sheetView>
  </sheetViews>
  <sheetFormatPr defaultRowHeight="14.25" x14ac:dyDescent="0.2"/>
  <cols>
    <col min="2" max="2" customWidth="true" width="12.625" collapsed="false"/>
    <col min="3" max="3" customWidth="true" width="15.625" collapsed="false"/>
    <col min="4" max="6" customWidth="true" width="12.625" collapsed="false"/>
    <col min="7" max="8" customWidth="true" width="6.625" collapsed="false"/>
    <col min="9" max="9" customWidth="true" width="24.625" collapsed="false"/>
    <col min="10" max="10" customWidth="true" hidden="true" width="0.0" collapsed="false"/>
  </cols>
  <sheetData>
    <row customHeight="1" ht="27" r="1" spans="1:10" x14ac:dyDescent="0.2">
      <c r="A1" s="25" t="s">
        <v>0</v>
      </c>
      <c r="B1" s="25"/>
      <c r="C1" s="25"/>
      <c r="D1" s="25"/>
      <c r="E1" s="25"/>
      <c r="F1" s="25"/>
      <c r="G1" s="25"/>
      <c r="H1" s="25"/>
      <c r="I1" s="25"/>
    </row>
    <row ht="16.5" r="2" spans="1:10" x14ac:dyDescent="0.3">
      <c r="A2" s="3" t="s">
        <v>1</v>
      </c>
      <c r="B2" s="38" t="s">
        <v>55</v>
      </c>
      <c r="C2" s="39"/>
      <c r="D2" s="39"/>
      <c r="E2" s="40"/>
      <c r="F2" s="3" t="s">
        <v>3</v>
      </c>
      <c r="G2" s="34" t="n">
        <v>3040000.0</v>
      </c>
      <c r="H2" s="34"/>
      <c r="I2" s="34"/>
    </row>
    <row ht="16.5" r="3" spans="1:10" x14ac:dyDescent="0.3">
      <c r="A3" s="3" t="s">
        <v>2</v>
      </c>
      <c r="B3" s="38" t="s">
        <v>56</v>
      </c>
      <c r="C3" s="39"/>
      <c r="D3" s="39"/>
      <c r="E3" s="40"/>
      <c r="F3" s="3" t="s">
        <v>4</v>
      </c>
      <c r="G3" s="34"/>
      <c r="H3" s="34"/>
      <c r="I3" s="34"/>
    </row>
    <row ht="16.5" r="4" spans="1:10" x14ac:dyDescent="0.2">
      <c r="A4" s="31" t="s">
        <v>54</v>
      </c>
      <c r="B4" s="29"/>
      <c r="C4" s="29"/>
      <c r="D4" s="4" t="s">
        <v>9</v>
      </c>
      <c r="E4" s="4" t="s">
        <v>10</v>
      </c>
      <c r="F4" s="4" t="s">
        <v>11</v>
      </c>
      <c r="G4" s="4" t="s">
        <v>12</v>
      </c>
      <c r="H4" s="4" t="s">
        <v>13</v>
      </c>
      <c r="I4" s="4" t="s">
        <v>14</v>
      </c>
    </row>
    <row ht="16.5" r="5" spans="1:10" x14ac:dyDescent="0.3">
      <c r="A5" s="32"/>
      <c r="B5" s="30" t="s">
        <v>5</v>
      </c>
      <c r="C5" s="30"/>
      <c r="D5" s="5" t="n">
        <v>304000.0</v>
      </c>
      <c r="E5" s="5" t="n">
        <v>304000.0</v>
      </c>
      <c r="F5" s="5" t="n">
        <v>304000.0</v>
      </c>
      <c r="G5" s="6">
        <v>10</v>
      </c>
      <c r="H5" s="5" t="e">
        <f>IF(AND(E5=0,F5=0),1,IF(E5=0,0,ROUND(F5/E5,2)))</f>
        <v>#VALUE!</v>
      </c>
      <c r="I5" s="5" t="e">
        <f>ROUND(H5*G5,2)</f>
        <v>#VALUE!</v>
      </c>
      <c r="J5" s="20" t="n">
        <v>87.0</v>
      </c>
    </row>
    <row ht="16.5" r="6" spans="1:10" x14ac:dyDescent="0.3">
      <c r="A6" s="32"/>
      <c r="B6" s="35" t="s">
        <v>6</v>
      </c>
      <c r="C6" s="36"/>
      <c r="D6" s="5" t="n">
        <v>0.0</v>
      </c>
      <c r="E6" s="5" t="n">
        <v>304000.0</v>
      </c>
      <c r="F6" s="5" t="n">
        <v>304000.0</v>
      </c>
      <c r="G6" s="1" t="s">
        <v>24</v>
      </c>
      <c r="H6" s="5" t="e">
        <f ref="H6:H8" si="0" t="shared">IF(E6=0,0,ROUND(F6/E6,2))</f>
        <v>#VALUE!</v>
      </c>
      <c r="I6" s="1" t="s">
        <v>24</v>
      </c>
    </row>
    <row ht="16.5" r="7" spans="1:10" x14ac:dyDescent="0.3">
      <c r="A7" s="32"/>
      <c r="B7" s="35" t="s">
        <v>7</v>
      </c>
      <c r="C7" s="36"/>
      <c r="D7" s="5" t="n">
        <v>0.0</v>
      </c>
      <c r="E7" s="5" t="n">
        <v>0.0</v>
      </c>
      <c r="F7" s="5" t="n">
        <v>0.0</v>
      </c>
      <c r="G7" s="1" t="s">
        <v>24</v>
      </c>
      <c r="H7" s="5" t="e">
        <f si="0" t="shared"/>
        <v>#VALUE!</v>
      </c>
      <c r="I7" s="1" t="s">
        <v>24</v>
      </c>
    </row>
    <row ht="16.5" r="8" spans="1:10" x14ac:dyDescent="0.3">
      <c r="A8" s="33"/>
      <c r="B8" s="37" t="s">
        <v>8</v>
      </c>
      <c r="C8" s="37"/>
      <c r="D8" s="5" t="e">
        <f>D5-D6-D7</f>
        <v>#VALUE!</v>
      </c>
      <c r="E8" s="5" t="e">
        <f>E5-E6-E7</f>
        <v>#VALUE!</v>
      </c>
      <c r="F8" s="5" t="e">
        <f>F5-F6-F7</f>
        <v>#VALUE!</v>
      </c>
      <c r="G8" s="1" t="s">
        <v>24</v>
      </c>
      <c r="H8" s="5" t="e">
        <f si="0" t="shared"/>
        <v>#VALUE!</v>
      </c>
      <c r="I8" s="1" t="s">
        <v>24</v>
      </c>
    </row>
    <row ht="16.5" r="9" spans="1:10" x14ac:dyDescent="0.3">
      <c r="A9" s="27" t="s">
        <v>15</v>
      </c>
      <c r="B9" s="42" t="s">
        <v>16</v>
      </c>
      <c r="C9" s="43"/>
      <c r="D9" s="43"/>
      <c r="E9" s="44"/>
      <c r="F9" s="26" t="s">
        <v>17</v>
      </c>
      <c r="G9" s="26"/>
      <c r="H9" s="26"/>
      <c r="I9" s="26"/>
    </row>
    <row customHeight="1" ht="52.5" r="10" spans="1:10" x14ac:dyDescent="0.2">
      <c r="A10" s="27"/>
      <c r="B10" s="45" t="s">
        <v>57</v>
      </c>
      <c r="C10" s="46"/>
      <c r="D10" s="46"/>
      <c r="E10" s="47"/>
      <c r="F10" s="28" t="s">
        <v>58</v>
      </c>
      <c r="G10" s="28"/>
      <c r="H10" s="28"/>
      <c r="I10" s="28"/>
    </row>
    <row customHeight="1" ht="20.25" r="11" spans="1:10" x14ac:dyDescent="0.3">
      <c r="A11" s="22" t="s">
        <v>18</v>
      </c>
      <c r="B11" s="7" t="s">
        <v>25</v>
      </c>
      <c r="C11" s="7" t="s">
        <v>19</v>
      </c>
      <c r="D11" s="7" t="s">
        <v>20</v>
      </c>
      <c r="E11" s="7" t="s">
        <v>21</v>
      </c>
      <c r="F11" s="7" t="s">
        <v>22</v>
      </c>
      <c r="G11" s="7" t="s">
        <v>12</v>
      </c>
      <c r="H11" s="7" t="s">
        <v>14</v>
      </c>
      <c r="I11" s="8" t="s">
        <v>23</v>
      </c>
    </row>
    <row r="12" spans="1:10" x14ac:dyDescent="0.3" ht="16.5" customHeight="true">
      <c r="A12" s="23"/>
      <c r="B12" s="17" t="s">
        <v>59</v>
      </c>
      <c r="C12" s="18" t="s">
        <v>60</v>
      </c>
      <c r="D12" s="2" t="s">
        <v>61</v>
      </c>
      <c r="E12" s="2" t="s">
        <v>62</v>
      </c>
      <c r="F12" s="2" t="s">
        <v>63</v>
      </c>
      <c r="G12" s="2" t="s">
        <v>64</v>
      </c>
      <c r="H12" s="2" t="s">
        <v>64</v>
      </c>
      <c r="I12" s="19"/>
    </row>
    <row r="13" ht="16.5" customHeight="true">
      <c r="A13" s="23"/>
      <c r="B13" s="17" t="s">
        <v>59</v>
      </c>
      <c r="C13" s="18" t="s">
        <v>60</v>
      </c>
      <c r="D13" s="2" t="s">
        <v>66</v>
      </c>
      <c r="E13" s="2" t="s">
        <v>62</v>
      </c>
      <c r="F13" s="2" t="s">
        <v>67</v>
      </c>
      <c r="G13" s="2" t="s">
        <v>64</v>
      </c>
      <c r="H13" s="2" t="s">
        <v>64</v>
      </c>
      <c r="I13" s="19"/>
    </row>
    <row r="14" ht="16.5" customHeight="true">
      <c r="A14" s="23"/>
      <c r="B14" s="17" t="s">
        <v>59</v>
      </c>
      <c r="C14" s="18" t="s">
        <v>68</v>
      </c>
      <c r="D14" s="2" t="s">
        <v>61</v>
      </c>
      <c r="E14" s="2" t="s">
        <v>69</v>
      </c>
      <c r="F14" s="2" t="s">
        <v>70</v>
      </c>
      <c r="G14" s="2" t="s">
        <v>71</v>
      </c>
      <c r="H14" s="2" t="s">
        <v>71</v>
      </c>
      <c r="I14" s="19"/>
    </row>
    <row r="15" ht="16.5" customHeight="true">
      <c r="A15" s="23"/>
      <c r="B15" s="17" t="s">
        <v>59</v>
      </c>
      <c r="C15" s="18" t="s">
        <v>68</v>
      </c>
      <c r="D15" s="2" t="s">
        <v>66</v>
      </c>
      <c r="E15" s="2" t="s">
        <v>69</v>
      </c>
      <c r="F15" s="2" t="s">
        <v>72</v>
      </c>
      <c r="G15" s="2" t="s">
        <v>71</v>
      </c>
      <c r="H15" s="2" t="s">
        <v>71</v>
      </c>
      <c r="I15" s="19"/>
    </row>
    <row r="16" ht="16.5" customHeight="true">
      <c r="A16" s="23"/>
      <c r="B16" s="17" t="s">
        <v>59</v>
      </c>
      <c r="C16" s="18" t="s">
        <v>73</v>
      </c>
      <c r="D16" s="2" t="s">
        <v>61</v>
      </c>
      <c r="E16" s="2" t="s">
        <v>74</v>
      </c>
      <c r="F16" s="2" t="s">
        <v>75</v>
      </c>
      <c r="G16" s="2" t="s">
        <v>71</v>
      </c>
      <c r="H16" s="2" t="s">
        <v>71</v>
      </c>
      <c r="I16" s="19"/>
    </row>
    <row r="17" ht="16.5" customHeight="true">
      <c r="A17" s="23"/>
      <c r="B17" s="17" t="s">
        <v>59</v>
      </c>
      <c r="C17" s="18" t="s">
        <v>73</v>
      </c>
      <c r="D17" s="2" t="s">
        <v>66</v>
      </c>
      <c r="E17" s="2" t="s">
        <v>76</v>
      </c>
      <c r="F17" s="2" t="s">
        <v>77</v>
      </c>
      <c r="G17" s="2" t="s">
        <v>71</v>
      </c>
      <c r="H17" s="2" t="s">
        <v>71</v>
      </c>
      <c r="I17" s="19"/>
    </row>
    <row r="18" ht="16.5" customHeight="true">
      <c r="A18" s="23"/>
      <c r="B18" s="17" t="s">
        <v>59</v>
      </c>
      <c r="C18" s="18" t="s">
        <v>78</v>
      </c>
      <c r="D18" s="2" t="s">
        <v>79</v>
      </c>
      <c r="E18" s="2" t="s">
        <v>80</v>
      </c>
      <c r="F18" s="2" t="s">
        <v>80</v>
      </c>
      <c r="G18" s="2" t="s">
        <v>64</v>
      </c>
      <c r="H18" s="2" t="s">
        <v>64</v>
      </c>
      <c r="I18" s="19"/>
    </row>
    <row r="19" ht="16.5" customHeight="true">
      <c r="A19" s="23"/>
      <c r="B19" s="17" t="s">
        <v>81</v>
      </c>
      <c r="C19" s="18" t="s">
        <v>82</v>
      </c>
      <c r="D19" s="2" t="s">
        <v>83</v>
      </c>
      <c r="E19" s="2" t="s">
        <v>83</v>
      </c>
      <c r="F19" s="2" t="s">
        <v>84</v>
      </c>
      <c r="G19" s="2" t="s">
        <v>85</v>
      </c>
      <c r="H19" s="2" t="s">
        <v>86</v>
      </c>
      <c r="I19" s="19"/>
    </row>
    <row r="20" ht="16.5" customHeight="true">
      <c r="A20" s="23"/>
      <c r="B20" s="17" t="s">
        <v>81</v>
      </c>
      <c r="C20" s="18" t="s">
        <v>87</v>
      </c>
      <c r="D20" s="2" t="s">
        <v>88</v>
      </c>
      <c r="E20" s="2" t="s">
        <v>89</v>
      </c>
      <c r="F20" s="2" t="s">
        <v>90</v>
      </c>
      <c r="G20" s="2" t="s">
        <v>85</v>
      </c>
      <c r="H20" s="2" t="s">
        <v>85</v>
      </c>
      <c r="I20" s="19"/>
    </row>
    <row r="21" spans="1:10" x14ac:dyDescent="0.3" ht="16.5" customHeight="true">
      <c r="A21" s="2"/>
      <c r="B21" s="41" t="s">
        <v>50</v>
      </c>
      <c r="C21" s="41"/>
      <c r="D21" s="41"/>
      <c r="E21" s="41"/>
      <c r="F21" s="41"/>
      <c r="G21" s="21" t="n">
        <v>100.0</v>
      </c>
      <c r="H21" s="2" t="e">
        <f>I5+J5</f>
        <v>#VALUE!</v>
      </c>
      <c r="I21" s="14" t="s">
        <v>24</v>
      </c>
    </row>
  </sheetData>
  <sheetCalcPr fullCalcOnLoad="true"/>
  <mergeCells count="17">
    <mergeCell ref="B2:E2"/>
    <mergeCell ref="B7:C7"/>
    <mergeCell ref="B9:E9"/>
    <mergeCell ref="B10:E10"/>
    <mergeCell ref="A1:I1"/>
    <mergeCell ref="F9:I9"/>
    <mergeCell ref="A9:A10"/>
    <mergeCell ref="F10:I10"/>
    <mergeCell ref="B4:C4"/>
    <mergeCell ref="B5:C5"/>
    <mergeCell ref="A4:A8"/>
    <mergeCell ref="G2:I2"/>
    <mergeCell ref="G3:I3"/>
    <mergeCell ref="B6:C6"/>
    <mergeCell ref="B8:C8"/>
    <mergeCell ref="B3:E3"/>
    <mergeCell ref="B21:F21"/>
    <mergeCell ref="A11:A20"/>
    <mergeCell ref="B12:B18"/>
    <mergeCell ref="B19:B20"/>
    <mergeCell ref="C12:C13"/>
    <mergeCell ref="C14:C15"/>
    <mergeCell ref="C16:C17"/>
  </mergeCells>
  <phoneticPr fontId="1" type="noConversion"/>
  <pageMargins bottom="0.75" footer="0.3" header="0.3" left="0.7" right="0.7" top="0.75"/>
  <pageSetup orientation="portrait" paperSize="9"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baseType="variant" size="2">
      <vt:variant>
        <vt:lpstr>工作表</vt:lpstr>
      </vt:variant>
      <vt:variant>
        <vt:i4>1</vt:i4>
      </vt:variant>
    </vt:vector>
  </HeadingPairs>
  <TitlesOfParts>
    <vt:vector baseType="lpstr" size="1">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2015-06-05T18:19:34Z</dcterms:created>
  <dcterms:modified xsi:type="dcterms:W3CDTF">2021-09-26T07:05:07Z</dcterms:modified>
</cp:coreProperties>
</file>