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E5" i="1"/>
  <c r="H5" i="1" l="1"/>
  <c r="D8" i="1"/>
  <c r="I5" i="1" l="1"/>
  <c r="H25" i="1"/>
  <c r="G25" i="1"/>
</calcChain>
</file>

<file path=xl/sharedStrings.xml><?xml version="1.0" encoding="utf-8"?>
<sst xmlns="http://schemas.openxmlformats.org/spreadsheetml/2006/main" count="106" uniqueCount="66">
  <si>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</si>
  <si>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</si>
  <si>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</si>
  <si>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</si>
  <si>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</si>
  <si>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</si>
  <si>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</si>
  <si>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</si>
  <si>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</si>
  <si>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</si>
  <si>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</si>
  <si>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</si>
  <si>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</si>
  <si>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</si>
  <si>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</si>
  <si>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</si>
  <si>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</si>
  <si>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</si>
  <si>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</si>
  <si>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</si>
  <si>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</si>
  <si>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</si>
  <si>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</si>
  <si>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</si>
  <si>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</si>
  <si>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</si>
  <si>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</si>
  <si>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</si>
  <si>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</si>
  <si>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</si>
  <si>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</si>
  <si>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>2021年新增信息业务运维</t>
  </si>
  <si>
    <t>0102011</t>
  </si>
  <si>
    <t>- 通过规划国土资源管理信息系统年度维护，保障政务管理、综合管理、档案管理、规划业务信息管理系统的正常运行。</t>
  </si>
  <si>
    <t>产出指标
（50分）</t>
  </si>
  <si>
    <t>数量指标</t>
  </si>
  <si>
    <t>工作成果完整性</t>
  </si>
  <si>
    <t>100%</t>
  </si>
  <si>
    <t>软件运维完成率</t>
  </si>
  <si>
    <t>90%</t>
  </si>
  <si>
    <t>98%</t>
  </si>
  <si>
    <t>巡检次数</t>
  </si>
  <si>
    <t>半年6次，一年12次</t>
  </si>
  <si>
    <t>半年6次，一年14次</t>
  </si>
  <si>
    <t>质量指标</t>
  </si>
  <si>
    <t>软件验收合格率</t>
  </si>
  <si>
    <t>信息系统全年正常运行率</t>
  </si>
  <si>
    <t>95%</t>
  </si>
  <si>
    <t>短信送达率</t>
  </si>
  <si>
    <t>时效指标</t>
  </si>
  <si>
    <t>培训开展及时性</t>
  </si>
  <si>
    <t>2021年12月</t>
  </si>
  <si>
    <t>运维响应及时率</t>
  </si>
  <si>
    <t>成本指标</t>
  </si>
  <si>
    <t>预算支出</t>
  </si>
  <si>
    <t>1831113元</t>
  </si>
  <si>
    <t>效益指标
（40分）</t>
  </si>
  <si>
    <t>经济效益指标</t>
  </si>
  <si>
    <t>无</t>
  </si>
  <si>
    <t>0</t>
  </si>
  <si>
    <t>社会效益指标</t>
  </si>
  <si>
    <t>重大网络安全事故发生数</t>
  </si>
  <si>
    <t>生态效益指标</t>
  </si>
  <si>
    <t>满意度指标</t>
  </si>
  <si>
    <t>用户满意度</t>
  </si>
  <si>
    <t>通过规划国土资源管理信息系统年度维护，保障了政务管理、综合管理、档案管理、规划业务信息管理系统的全年正常运行。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</si>
</sst>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="115" zoomScaleNormal="115" workbookViewId="0">
      <selection activeCell="B9" sqref="B9:E9"/>
    </sheetView>
  </sheetViews>
  <sheetFormatPr defaultRowHeight="14.25" x14ac:dyDescent="0.2"/>
  <cols>
    <col min="1" max="1" width="15.375" bestFit="1" customWidth="1"/>
    <col min="2" max="2" width="9.625" bestFit="1" customWidth="1"/>
    <col min="3" max="3" width="13.25" bestFit="1" customWidth="1"/>
    <col min="4" max="4" width="23.75" bestFit="1" customWidth="1"/>
    <col min="5" max="6" width="19.125" bestFit="1" customWidth="1"/>
    <col min="7" max="7" width="6.375" bestFit="1" customWidth="1"/>
    <col min="8" max="8" width="7.375" bestFit="1" customWidth="1"/>
    <col min="9" max="9" width="23.75" bestFit="1" customWidth="1"/>
  </cols>
  <sheetData>
    <row r="1" spans="1:9" ht="27" customHeight="1" x14ac:dyDescent="0.2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ht="16.5" x14ac:dyDescent="0.3">
      <c r="A2" s="5" t="s">
        <v>1</v>
      </c>
      <c r="B2" s="18" t="s">
        <v>31</v>
      </c>
      <c r="C2" s="19"/>
      <c r="D2" s="19"/>
      <c r="E2" s="20"/>
      <c r="F2" s="5" t="s">
        <v>3</v>
      </c>
      <c r="G2" s="38">
        <v>5493339</v>
      </c>
      <c r="H2" s="38"/>
      <c r="I2" s="38"/>
    </row>
    <row r="3" spans="1:9" ht="16.5" x14ac:dyDescent="0.3">
      <c r="A3" s="5" t="s">
        <v>2</v>
      </c>
      <c r="B3" s="18" t="s">
        <v>32</v>
      </c>
      <c r="C3" s="19"/>
      <c r="D3" s="19"/>
      <c r="E3" s="20"/>
      <c r="F3" s="5" t="s">
        <v>4</v>
      </c>
      <c r="G3" s="38"/>
      <c r="H3" s="38"/>
      <c r="I3" s="38"/>
    </row>
    <row r="4" spans="1:9" ht="16.5" x14ac:dyDescent="0.2">
      <c r="A4" s="35" t="s">
        <v>30</v>
      </c>
      <c r="B4" s="33"/>
      <c r="C4" s="33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36"/>
      <c r="B5" s="34" t="s">
        <v>5</v>
      </c>
      <c r="C5" s="34"/>
      <c r="D5" s="13">
        <v>1831113</v>
      </c>
      <c r="E5" s="13">
        <f>SUM(E6:E8)</f>
        <v>1831113</v>
      </c>
      <c r="F5" s="13">
        <f>SUM(F6:F8)</f>
        <v>1831113</v>
      </c>
      <c r="G5" s="15">
        <v>10</v>
      </c>
      <c r="H5" s="13">
        <f>IF(AND(E5=0,F5=0),1,IF(E5=0,0,ROUND(F5/E5,2)))</f>
        <v>1</v>
      </c>
      <c r="I5" s="14">
        <f>ROUND(H5*G5,2)</f>
        <v>10</v>
      </c>
    </row>
    <row r="6" spans="1:9" ht="16.5" x14ac:dyDescent="0.3">
      <c r="A6" s="36"/>
      <c r="B6" s="21" t="s">
        <v>6</v>
      </c>
      <c r="C6" s="22"/>
      <c r="D6" s="13">
        <v>0</v>
      </c>
      <c r="E6" s="16">
        <v>1831113</v>
      </c>
      <c r="F6" s="16">
        <v>1831113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36"/>
      <c r="B7" s="21" t="s">
        <v>7</v>
      </c>
      <c r="C7" s="22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37"/>
      <c r="B8" s="39" t="s">
        <v>8</v>
      </c>
      <c r="C8" s="39"/>
      <c r="D8" s="13">
        <f>D5-D6-D7</f>
        <v>1831113</v>
      </c>
      <c r="E8" s="16">
        <v>0</v>
      </c>
      <c r="F8" s="16">
        <v>0</v>
      </c>
      <c r="G8" s="1" t="s">
        <v>20</v>
      </c>
      <c r="H8" s="13">
        <f t="shared" si="0"/>
        <v>1</v>
      </c>
      <c r="I8" s="1" t="s">
        <v>20</v>
      </c>
    </row>
    <row r="9" spans="1:9" ht="16.5" x14ac:dyDescent="0.3">
      <c r="A9" s="31" t="s">
        <v>15</v>
      </c>
      <c r="B9" s="23" t="s">
        <v>16</v>
      </c>
      <c r="C9" s="24"/>
      <c r="D9" s="24"/>
      <c r="E9" s="25"/>
      <c r="F9" s="30" t="s">
        <v>25</v>
      </c>
      <c r="G9" s="30"/>
      <c r="H9" s="30"/>
      <c r="I9" s="30"/>
    </row>
    <row r="10" spans="1:9" ht="52.5" customHeight="1" x14ac:dyDescent="0.2">
      <c r="A10" s="31"/>
      <c r="B10" s="26" t="s">
        <v>33</v>
      </c>
      <c r="C10" s="27"/>
      <c r="D10" s="27"/>
      <c r="E10" s="28"/>
      <c r="F10" s="45" t="s">
        <v>65</v>
      </c>
      <c r="G10" s="32"/>
      <c r="H10" s="32"/>
      <c r="I10" s="32"/>
    </row>
    <row r="11" spans="1:9" ht="20.25" customHeight="1" x14ac:dyDescent="0.3">
      <c r="A11" s="31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42"/>
      <c r="B12" s="43" t="s">
        <v>34</v>
      </c>
      <c r="C12" s="44" t="s">
        <v>35</v>
      </c>
      <c r="D12" s="9" t="s">
        <v>36</v>
      </c>
      <c r="E12" s="9" t="s">
        <v>37</v>
      </c>
      <c r="F12" s="10" t="s">
        <v>37</v>
      </c>
      <c r="G12" s="12">
        <v>6</v>
      </c>
      <c r="H12" s="12">
        <v>6</v>
      </c>
      <c r="I12" s="11"/>
    </row>
    <row r="13" spans="1:9" ht="19.5" customHeight="1" x14ac:dyDescent="0.2">
      <c r="A13" s="42"/>
      <c r="B13" s="43" t="s">
        <v>34</v>
      </c>
      <c r="C13" s="44" t="s">
        <v>35</v>
      </c>
      <c r="D13" s="9" t="s">
        <v>38</v>
      </c>
      <c r="E13" s="9" t="s">
        <v>39</v>
      </c>
      <c r="F13" s="10" t="s">
        <v>40</v>
      </c>
      <c r="G13" s="12">
        <v>6</v>
      </c>
      <c r="H13" s="12">
        <v>6</v>
      </c>
      <c r="I13" s="11"/>
    </row>
    <row r="14" spans="1:9" ht="19.5" customHeight="1" x14ac:dyDescent="0.2">
      <c r="A14" s="42"/>
      <c r="B14" s="43" t="s">
        <v>34</v>
      </c>
      <c r="C14" s="44" t="s">
        <v>35</v>
      </c>
      <c r="D14" s="9" t="s">
        <v>41</v>
      </c>
      <c r="E14" s="9" t="s">
        <v>42</v>
      </c>
      <c r="F14" s="10" t="s">
        <v>43</v>
      </c>
      <c r="G14" s="12">
        <v>6</v>
      </c>
      <c r="H14" s="12">
        <v>6</v>
      </c>
      <c r="I14" s="11"/>
    </row>
    <row r="15" spans="1:9" ht="19.5" customHeight="1" x14ac:dyDescent="0.2">
      <c r="A15" s="42"/>
      <c r="B15" s="43" t="s">
        <v>34</v>
      </c>
      <c r="C15" s="44" t="s">
        <v>44</v>
      </c>
      <c r="D15" s="9" t="s">
        <v>45</v>
      </c>
      <c r="E15" s="9" t="s">
        <v>39</v>
      </c>
      <c r="F15" s="10" t="s">
        <v>40</v>
      </c>
      <c r="G15" s="12">
        <v>6</v>
      </c>
      <c r="H15" s="12">
        <v>6</v>
      </c>
      <c r="I15" s="11"/>
    </row>
    <row r="16" spans="1:9" ht="19.5" customHeight="1" x14ac:dyDescent="0.2">
      <c r="A16" s="42"/>
      <c r="B16" s="43" t="s">
        <v>34</v>
      </c>
      <c r="C16" s="44" t="s">
        <v>44</v>
      </c>
      <c r="D16" s="9" t="s">
        <v>46</v>
      </c>
      <c r="E16" s="9" t="s">
        <v>47</v>
      </c>
      <c r="F16" s="10" t="s">
        <v>40</v>
      </c>
      <c r="G16" s="12">
        <v>6</v>
      </c>
      <c r="H16" s="12">
        <v>6</v>
      </c>
      <c r="I16" s="11"/>
    </row>
    <row r="17" spans="1:9" ht="19.5" customHeight="1" x14ac:dyDescent="0.2">
      <c r="A17" s="42"/>
      <c r="B17" s="43" t="s">
        <v>34</v>
      </c>
      <c r="C17" s="44" t="s">
        <v>44</v>
      </c>
      <c r="D17" s="9" t="s">
        <v>48</v>
      </c>
      <c r="E17" s="9" t="s">
        <v>39</v>
      </c>
      <c r="F17" s="10" t="s">
        <v>40</v>
      </c>
      <c r="G17" s="12">
        <v>5</v>
      </c>
      <c r="H17" s="12">
        <v>5</v>
      </c>
      <c r="I17" s="11"/>
    </row>
    <row r="18" spans="1:9" ht="19.5" customHeight="1" x14ac:dyDescent="0.2">
      <c r="A18" s="42"/>
      <c r="B18" s="43" t="s">
        <v>34</v>
      </c>
      <c r="C18" s="44" t="s">
        <v>49</v>
      </c>
      <c r="D18" s="9" t="s">
        <v>50</v>
      </c>
      <c r="E18" s="9" t="s">
        <v>51</v>
      </c>
      <c r="F18" s="10" t="s">
        <v>51</v>
      </c>
      <c r="G18" s="12">
        <v>4</v>
      </c>
      <c r="H18" s="12">
        <v>4</v>
      </c>
      <c r="I18" s="11"/>
    </row>
    <row r="19" spans="1:9" ht="19.5" customHeight="1" x14ac:dyDescent="0.2">
      <c r="A19" s="42"/>
      <c r="B19" s="43" t="s">
        <v>34</v>
      </c>
      <c r="C19" s="44" t="s">
        <v>49</v>
      </c>
      <c r="D19" s="9" t="s">
        <v>52</v>
      </c>
      <c r="E19" s="9" t="s">
        <v>39</v>
      </c>
      <c r="F19" s="10" t="s">
        <v>47</v>
      </c>
      <c r="G19" s="12">
        <v>6</v>
      </c>
      <c r="H19" s="12">
        <v>6</v>
      </c>
      <c r="I19" s="11"/>
    </row>
    <row r="20" spans="1:9" ht="19.5" customHeight="1" x14ac:dyDescent="0.2">
      <c r="A20" s="42"/>
      <c r="B20" s="43" t="s">
        <v>34</v>
      </c>
      <c r="C20" s="8" t="s">
        <v>53</v>
      </c>
      <c r="D20" s="9" t="s">
        <v>54</v>
      </c>
      <c r="E20" s="9" t="s">
        <v>55</v>
      </c>
      <c r="F20" s="10" t="s">
        <v>55</v>
      </c>
      <c r="G20" s="12">
        <v>5</v>
      </c>
      <c r="H20" s="12">
        <v>5</v>
      </c>
      <c r="I20" s="11"/>
    </row>
    <row r="21" spans="1:9" ht="19.5" customHeight="1" x14ac:dyDescent="0.2">
      <c r="A21" s="42"/>
      <c r="B21" s="43" t="s">
        <v>56</v>
      </c>
      <c r="C21" s="8" t="s">
        <v>57</v>
      </c>
      <c r="D21" s="9" t="s">
        <v>58</v>
      </c>
      <c r="E21" s="9" t="s">
        <v>59</v>
      </c>
      <c r="F21" s="10" t="s">
        <v>59</v>
      </c>
      <c r="G21" s="12">
        <v>0</v>
      </c>
      <c r="H21" s="12">
        <v>0</v>
      </c>
      <c r="I21" s="11"/>
    </row>
    <row r="22" spans="1:9" ht="19.5" customHeight="1" x14ac:dyDescent="0.2">
      <c r="A22" s="42"/>
      <c r="B22" s="43" t="s">
        <v>56</v>
      </c>
      <c r="C22" s="8" t="s">
        <v>60</v>
      </c>
      <c r="D22" s="9" t="s">
        <v>61</v>
      </c>
      <c r="E22" s="9" t="s">
        <v>59</v>
      </c>
      <c r="F22" s="10" t="s">
        <v>59</v>
      </c>
      <c r="G22" s="12">
        <v>15</v>
      </c>
      <c r="H22" s="12">
        <v>15</v>
      </c>
      <c r="I22" s="11"/>
    </row>
    <row r="23" spans="1:9" ht="19.5" customHeight="1" x14ac:dyDescent="0.2">
      <c r="A23" s="42"/>
      <c r="B23" s="43" t="s">
        <v>56</v>
      </c>
      <c r="C23" s="8" t="s">
        <v>62</v>
      </c>
      <c r="D23" s="9" t="s">
        <v>58</v>
      </c>
      <c r="E23" s="9" t="s">
        <v>59</v>
      </c>
      <c r="F23" s="10" t="s">
        <v>59</v>
      </c>
      <c r="G23" s="12">
        <v>0</v>
      </c>
      <c r="H23" s="12">
        <v>0</v>
      </c>
      <c r="I23" s="11"/>
    </row>
    <row r="24" spans="1:9" ht="19.5" customHeight="1" x14ac:dyDescent="0.2">
      <c r="A24" s="42"/>
      <c r="B24" s="43" t="s">
        <v>56</v>
      </c>
      <c r="C24" s="8" t="s">
        <v>63</v>
      </c>
      <c r="D24" s="9" t="s">
        <v>64</v>
      </c>
      <c r="E24" s="9" t="s">
        <v>39</v>
      </c>
      <c r="F24" s="10" t="s">
        <v>37</v>
      </c>
      <c r="G24" s="12">
        <v>25</v>
      </c>
      <c r="H24" s="12">
        <v>25</v>
      </c>
      <c r="I24" s="11"/>
    </row>
    <row r="25" spans="1:9" ht="16.5" customHeight="1" x14ac:dyDescent="0.3">
      <c r="A25" s="2"/>
      <c r="B25" s="23" t="s">
        <v>19</v>
      </c>
      <c r="C25" s="24"/>
      <c r="D25" s="24"/>
      <c r="E25" s="24"/>
      <c r="F25" s="25"/>
      <c r="G25" s="17">
        <f ca="1">G5+SUM(INDIRECT("G12:G"&amp;ROW()-1))</f>
        <v>100</v>
      </c>
      <c r="H25" s="17">
        <f ca="1">I5+SUM(INDIRECT("H12:H"&amp;ROW()-1))</f>
        <v>100</v>
      </c>
      <c r="I25" s="1" t="s">
        <v>20</v>
      </c>
    </row>
    <row r="26" spans="1:9" ht="14.25" customHeight="1" x14ac:dyDescent="0.2">
      <c r="A26" s="40" t="s">
        <v>29</v>
      </c>
      <c r="B26" s="40"/>
      <c r="C26" s="40"/>
      <c r="D26" s="40"/>
      <c r="E26" s="40"/>
      <c r="F26" s="40"/>
      <c r="G26" s="40"/>
      <c r="H26" s="40"/>
      <c r="I26" s="40"/>
    </row>
    <row r="27" spans="1:9" ht="14.25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</row>
    <row r="28" spans="1:9" ht="14.25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</row>
    <row r="29" spans="1:9" ht="14.2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</row>
    <row r="30" spans="1:9" ht="14.2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</row>
    <row r="31" spans="1:9" ht="14.25" customHeight="1" x14ac:dyDescent="0.2">
      <c r="B31" s="4"/>
      <c r="C31" s="4"/>
      <c r="D31" s="4"/>
      <c r="E31" s="4"/>
      <c r="F31" s="4"/>
      <c r="G31" s="4"/>
      <c r="H31" s="4"/>
      <c r="I31" s="4"/>
    </row>
    <row r="32" spans="1:9" ht="14.25" customHeight="1" x14ac:dyDescent="0.2">
      <c r="B32" s="4"/>
      <c r="C32" s="4"/>
      <c r="D32" s="4"/>
      <c r="E32" s="4"/>
      <c r="F32" s="4"/>
      <c r="G32" s="4"/>
      <c r="H32" s="4"/>
      <c r="I32" s="4"/>
    </row>
    <row r="33" spans="2:9" ht="14.25" customHeight="1" x14ac:dyDescent="0.2">
      <c r="B33" s="4"/>
      <c r="C33" s="4"/>
      <c r="D33" s="4"/>
      <c r="E33" s="4"/>
      <c r="F33" s="4"/>
      <c r="G33" s="4"/>
      <c r="H33" s="4"/>
      <c r="I33" s="4"/>
    </row>
  </sheetData>
  <mergeCells count="24">
    <mergeCell ref="A26:I30"/>
    <mergeCell ref="B25:F25"/>
    <mergeCell ref="A11:A24"/>
    <mergeCell ref="B12:B20"/>
    <mergeCell ref="B21:B24"/>
    <mergeCell ref="C12:C14"/>
    <mergeCell ref="C15:C17"/>
    <mergeCell ref="C18:C19"/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</mergeCells>
  <phoneticPr fontId="1" type="noConversion"/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2022-04-25T06:20:57Z</dcterms:modified>
</cp:coreProperties>
</file>