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2790" yWindow="0" windowWidth="22260" windowHeight="1264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F5" i="1" l="1"/>
  <c r="E5" i="1"/>
  <c r="H5" i="1" l="1"/>
  <c r="D8" i="1"/>
  <c r="I5" i="1" l="1"/>
  <c r="H26" i="1"/>
  <c r="G26" i="1"/>
</calcChain>
</file>

<file path=xl/sharedStrings.xml><?xml version="1.0" encoding="utf-8"?>
<sst xmlns="http://schemas.openxmlformats.org/spreadsheetml/2006/main" count="112" uniqueCount="77">
  <si>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</si>
  <si>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</si>
  <si>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</si>
  <si>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</si>
  <si>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</si>
  <si>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</si>
  <si>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</si>
  <si>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</si>
  <si>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</si>
  <si>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</si>
  <si>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</si>
  <si>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</si>
  <si>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</si>
  <si>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</si>
  <si>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</si>
  <si>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</si>
  <si>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</si>
  <si>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三级指标</t>
    <phoneticPr fontId="1" type="noConversion"/>
  </si>
  <si>
    <t>年度指标值</t>
    <phoneticPr fontId="1" type="noConversion"/>
  </si>
  <si>
    <t>总分</t>
    <phoneticPr fontId="1" type="noConversion"/>
  </si>
  <si>
    <t>—</t>
    <phoneticPr fontId="1" type="noConversion"/>
  </si>
  <si>
    <t>偏差原因分析及改进措施</t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</si>
  <si>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实际完成值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</si>
  <si>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分值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</si>
  <si>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得分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</si>
  <si>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实际完成情况</t>
    </r>
    <phoneticPr fontId="1" type="noConversion"/>
  </si>
  <si>
    <t>一级指标</t>
    <phoneticPr fontId="1" type="noConversion"/>
  </si>
  <si>
    <t>年度绩效指标</t>
    <phoneticPr fontId="1" type="noConversion"/>
  </si>
  <si>
    <t>二级指标</t>
    <phoneticPr fontId="1" type="noConversion"/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</si>
  <si>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  <phoneticPr fontId="1" type="noConversion"/>
  </si>
  <si>
    <t>项目资金（元）</t>
    <phoneticPr fontId="1" type="noConversion"/>
  </si>
  <si>
    <t>数据更新与服务</t>
  </si>
  <si>
    <t>0102011</t>
  </si>
  <si>
    <t>1、完成年度地形图、影像、数字高程模型、电子地图、天地图和三维模型等空间基础数据入库工作，完成年度测绘成果提供服务和地图审核服务工作。2、根据实际业务情况、数据情况、系统情况需要不断扩展和持续升级，保障资源目录能与业务、数据、系统保持实时更新；通过系统、人工等都多种手段开展证照数据监控；针对市内多个平台，我局对应建立多个共享专题数据，对目录及数据进行动态管理与维护。</t>
  </si>
  <si>
    <t>已完成预期目标。</t>
  </si>
  <si>
    <t>产出指标
（50分）</t>
  </si>
  <si>
    <t>数量指标</t>
  </si>
  <si>
    <t>测绘成果服务次数</t>
  </si>
  <si>
    <t>300次</t>
  </si>
  <si>
    <t>469</t>
  </si>
  <si>
    <t>月度监控报告</t>
  </si>
  <si>
    <t>3次</t>
  </si>
  <si>
    <t>地图审核服务次数</t>
  </si>
  <si>
    <t>50次</t>
  </si>
  <si>
    <t>102次</t>
  </si>
  <si>
    <t>2021年度项目成果建库</t>
  </si>
  <si>
    <t>10个</t>
  </si>
  <si>
    <t>20</t>
  </si>
  <si>
    <t>质量指标</t>
  </si>
  <si>
    <t>办文投诉率</t>
  </si>
  <si>
    <t>2%</t>
  </si>
  <si>
    <t>0</t>
  </si>
  <si>
    <t>“数字政府建设”指标评分标准-政务数据共享与开放</t>
  </si>
  <si>
    <t>18分</t>
  </si>
  <si>
    <t>18份</t>
  </si>
  <si>
    <t>时效指标</t>
  </si>
  <si>
    <t>项目按期完成率</t>
  </si>
  <si>
    <t>100%</t>
  </si>
  <si>
    <t>服务效率</t>
  </si>
  <si>
    <t>95%</t>
  </si>
  <si>
    <t>97%</t>
  </si>
  <si>
    <t>成本指标</t>
  </si>
  <si>
    <t>预算支出</t>
  </si>
  <si>
    <t>不超批复总预算</t>
  </si>
  <si>
    <t>13391448.84</t>
  </si>
  <si>
    <t>在单位总预算内调剂项目预算</t>
  </si>
  <si>
    <t>效益指标
（40分）</t>
  </si>
  <si>
    <t>经济效益指标</t>
  </si>
  <si>
    <t>无</t>
  </si>
  <si>
    <t>社会效益指标</t>
  </si>
  <si>
    <t>增加数据流动性，可实现跨部门间的数据共享，减少资源浪费</t>
  </si>
  <si>
    <t>&gt;50次</t>
  </si>
  <si>
    <t>测绘成果利用率</t>
  </si>
  <si>
    <t>生态效益指标</t>
  </si>
  <si>
    <t>满意度指标</t>
  </si>
  <si>
    <t>用户满意度</t>
  </si>
  <si>
    <t>90%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</si>
</sst>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_ 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1" xfId="0" applyFont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left" vertical="top"/>
    </xf>
    <xf numFmtId="0" fontId="3" fillId="3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id="{62F939B6-93AF-4DB8-9C6B-D6C7DFDC589F}" name="Office Theme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zoomScale="115" zoomScaleNormal="115" workbookViewId="0">
      <selection activeCell="A27" sqref="A27:I31"/>
    </sheetView>
  </sheetViews>
  <sheetFormatPr defaultRowHeight="14.25" x14ac:dyDescent="0.2"/>
  <cols>
    <col min="1" max="1" width="15.375" bestFit="1" customWidth="1"/>
    <col min="2" max="2" width="9.625" bestFit="1" customWidth="1"/>
    <col min="3" max="3" width="13.25" bestFit="1" customWidth="1"/>
    <col min="4" max="4" width="57" bestFit="1" customWidth="1"/>
    <col min="5" max="5" width="15.375" bestFit="1" customWidth="1"/>
    <col min="6" max="6" width="14.375" bestFit="1" customWidth="1"/>
    <col min="7" max="7" width="6.375" bestFit="1" customWidth="1"/>
    <col min="8" max="8" width="7.375" bestFit="1" customWidth="1"/>
    <col min="9" max="9" width="27.875" bestFit="1" customWidth="1"/>
  </cols>
  <sheetData>
    <row r="1" spans="1:9" ht="27" customHeight="1" x14ac:dyDescent="0.2">
      <c r="A1" s="29" t="s">
        <v>0</v>
      </c>
      <c r="B1" s="29"/>
      <c r="C1" s="29"/>
      <c r="D1" s="29"/>
      <c r="E1" s="29"/>
      <c r="F1" s="29"/>
      <c r="G1" s="29"/>
      <c r="H1" s="29"/>
      <c r="I1" s="29"/>
    </row>
    <row r="2" spans="1:9" ht="16.5" x14ac:dyDescent="0.3">
      <c r="A2" s="5" t="s">
        <v>1</v>
      </c>
      <c r="B2" s="18" t="s">
        <v>31</v>
      </c>
      <c r="C2" s="19"/>
      <c r="D2" s="19"/>
      <c r="E2" s="20"/>
      <c r="F2" s="5" t="s">
        <v>3</v>
      </c>
      <c r="G2" s="38">
        <v>54679462.789999999</v>
      </c>
      <c r="H2" s="38"/>
      <c r="I2" s="38"/>
    </row>
    <row r="3" spans="1:9" ht="16.5" x14ac:dyDescent="0.3">
      <c r="A3" s="5" t="s">
        <v>2</v>
      </c>
      <c r="B3" s="18" t="s">
        <v>32</v>
      </c>
      <c r="C3" s="19"/>
      <c r="D3" s="19"/>
      <c r="E3" s="20"/>
      <c r="F3" s="5" t="s">
        <v>4</v>
      </c>
      <c r="G3" s="38"/>
      <c r="H3" s="38"/>
      <c r="I3" s="38"/>
    </row>
    <row r="4" spans="1:9" ht="16.5" x14ac:dyDescent="0.2">
      <c r="A4" s="35" t="s">
        <v>30</v>
      </c>
      <c r="B4" s="33"/>
      <c r="C4" s="33"/>
      <c r="D4" s="3" t="s">
        <v>9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</row>
    <row r="5" spans="1:9" ht="16.5" x14ac:dyDescent="0.2">
      <c r="A5" s="36"/>
      <c r="B5" s="34" t="s">
        <v>5</v>
      </c>
      <c r="C5" s="34"/>
      <c r="D5" s="13">
        <v>14954820</v>
      </c>
      <c r="E5" s="13">
        <f>SUM(E6:E8)</f>
        <v>14954820</v>
      </c>
      <c r="F5" s="13">
        <f>SUM(F6:F8)</f>
        <v>13391448.84</v>
      </c>
      <c r="G5" s="15">
        <v>10</v>
      </c>
      <c r="H5" s="13">
        <f>IF(AND(E5=0,F5=0),1,IF(E5=0,0,ROUND(F5/E5,2)))</f>
        <v>0.9</v>
      </c>
      <c r="I5" s="14">
        <f>ROUND(H5*G5,2)</f>
        <v>9</v>
      </c>
    </row>
    <row r="6" spans="1:9" ht="16.5" x14ac:dyDescent="0.3">
      <c r="A6" s="36"/>
      <c r="B6" s="21" t="s">
        <v>6</v>
      </c>
      <c r="C6" s="22"/>
      <c r="D6" s="13">
        <v>0</v>
      </c>
      <c r="E6" s="16">
        <v>0</v>
      </c>
      <c r="F6" s="16">
        <v>0</v>
      </c>
      <c r="G6" s="1" t="s">
        <v>20</v>
      </c>
      <c r="H6" s="13">
        <f t="shared" ref="H6:H8" si="0">IF(AND(E6=0,F6=0),1,IF(E6=0,0,ROUND(F6/E6,2)))</f>
        <v>1</v>
      </c>
      <c r="I6" s="1" t="s">
        <v>20</v>
      </c>
    </row>
    <row r="7" spans="1:9" ht="16.5" x14ac:dyDescent="0.3">
      <c r="A7" s="36"/>
      <c r="B7" s="21" t="s">
        <v>7</v>
      </c>
      <c r="C7" s="22"/>
      <c r="D7" s="13">
        <v>0</v>
      </c>
      <c r="E7" s="16">
        <v>0</v>
      </c>
      <c r="F7" s="16">
        <v>0</v>
      </c>
      <c r="G7" s="1" t="s">
        <v>20</v>
      </c>
      <c r="H7" s="13">
        <f t="shared" si="0"/>
        <v>1</v>
      </c>
      <c r="I7" s="1" t="s">
        <v>20</v>
      </c>
    </row>
    <row r="8" spans="1:9" ht="16.5" x14ac:dyDescent="0.3">
      <c r="A8" s="37"/>
      <c r="B8" s="39" t="s">
        <v>8</v>
      </c>
      <c r="C8" s="39"/>
      <c r="D8" s="13">
        <f>D5-D6-D7</f>
        <v>14954820</v>
      </c>
      <c r="E8" s="16">
        <v>14954820</v>
      </c>
      <c r="F8" s="16">
        <v>13391448.84</v>
      </c>
      <c r="G8" s="1" t="s">
        <v>20</v>
      </c>
      <c r="H8" s="13">
        <f t="shared" si="0"/>
        <v>0.9</v>
      </c>
      <c r="I8" s="1" t="s">
        <v>20</v>
      </c>
    </row>
    <row r="9" spans="1:9" ht="16.5" x14ac:dyDescent="0.3">
      <c r="A9" s="31" t="s">
        <v>15</v>
      </c>
      <c r="B9" s="23" t="s">
        <v>16</v>
      </c>
      <c r="C9" s="24"/>
      <c r="D9" s="24"/>
      <c r="E9" s="25"/>
      <c r="F9" s="30" t="s">
        <v>25</v>
      </c>
      <c r="G9" s="30"/>
      <c r="H9" s="30"/>
      <c r="I9" s="30"/>
    </row>
    <row r="10" spans="1:9" ht="119.25" customHeight="1" x14ac:dyDescent="0.2">
      <c r="A10" s="31"/>
      <c r="B10" s="26" t="s">
        <v>33</v>
      </c>
      <c r="C10" s="27"/>
      <c r="D10" s="27"/>
      <c r="E10" s="28"/>
      <c r="F10" s="32" t="s">
        <v>34</v>
      </c>
      <c r="G10" s="32"/>
      <c r="H10" s="32"/>
      <c r="I10" s="32"/>
    </row>
    <row r="11" spans="1:9" ht="20.25" customHeight="1" x14ac:dyDescent="0.3">
      <c r="A11" s="31" t="s">
        <v>27</v>
      </c>
      <c r="B11" s="7" t="s">
        <v>26</v>
      </c>
      <c r="C11" s="7" t="s">
        <v>28</v>
      </c>
      <c r="D11" s="6" t="s">
        <v>17</v>
      </c>
      <c r="E11" s="6" t="s">
        <v>18</v>
      </c>
      <c r="F11" s="6" t="s">
        <v>22</v>
      </c>
      <c r="G11" s="6" t="s">
        <v>23</v>
      </c>
      <c r="H11" s="6" t="s">
        <v>24</v>
      </c>
      <c r="I11" s="6" t="s">
        <v>21</v>
      </c>
    </row>
    <row r="12" spans="1:9" ht="19.5" customHeight="1" x14ac:dyDescent="0.2">
      <c r="A12" s="42"/>
      <c r="B12" s="43" t="s">
        <v>35</v>
      </c>
      <c r="C12" s="44" t="s">
        <v>36</v>
      </c>
      <c r="D12" s="9" t="s">
        <v>37</v>
      </c>
      <c r="E12" s="9" t="s">
        <v>38</v>
      </c>
      <c r="F12" s="10" t="s">
        <v>39</v>
      </c>
      <c r="G12" s="12">
        <v>10</v>
      </c>
      <c r="H12" s="12">
        <v>10</v>
      </c>
      <c r="I12" s="11"/>
    </row>
    <row r="13" spans="1:9" ht="19.5" customHeight="1" x14ac:dyDescent="0.2">
      <c r="A13" s="42"/>
      <c r="B13" s="43" t="s">
        <v>35</v>
      </c>
      <c r="C13" s="44" t="s">
        <v>36</v>
      </c>
      <c r="D13" s="9" t="s">
        <v>40</v>
      </c>
      <c r="E13" s="9" t="s">
        <v>41</v>
      </c>
      <c r="F13" s="10" t="s">
        <v>41</v>
      </c>
      <c r="G13" s="12">
        <v>5</v>
      </c>
      <c r="H13" s="12">
        <v>5</v>
      </c>
      <c r="I13" s="11"/>
    </row>
    <row r="14" spans="1:9" ht="19.5" customHeight="1" x14ac:dyDescent="0.2">
      <c r="A14" s="42"/>
      <c r="B14" s="43" t="s">
        <v>35</v>
      </c>
      <c r="C14" s="44" t="s">
        <v>36</v>
      </c>
      <c r="D14" s="9" t="s">
        <v>42</v>
      </c>
      <c r="E14" s="9" t="s">
        <v>43</v>
      </c>
      <c r="F14" s="10" t="s">
        <v>44</v>
      </c>
      <c r="G14" s="12">
        <v>5</v>
      </c>
      <c r="H14" s="12">
        <v>5</v>
      </c>
      <c r="I14" s="11"/>
    </row>
    <row r="15" spans="1:9" ht="19.5" customHeight="1" x14ac:dyDescent="0.2">
      <c r="A15" s="42"/>
      <c r="B15" s="43" t="s">
        <v>35</v>
      </c>
      <c r="C15" s="44" t="s">
        <v>36</v>
      </c>
      <c r="D15" s="9" t="s">
        <v>45</v>
      </c>
      <c r="E15" s="9" t="s">
        <v>46</v>
      </c>
      <c r="F15" s="10" t="s">
        <v>47</v>
      </c>
      <c r="G15" s="12">
        <v>5</v>
      </c>
      <c r="H15" s="12">
        <v>5</v>
      </c>
      <c r="I15" s="11"/>
    </row>
    <row r="16" spans="1:9" ht="19.5" customHeight="1" x14ac:dyDescent="0.2">
      <c r="A16" s="42"/>
      <c r="B16" s="43" t="s">
        <v>35</v>
      </c>
      <c r="C16" s="44" t="s">
        <v>48</v>
      </c>
      <c r="D16" s="9" t="s">
        <v>49</v>
      </c>
      <c r="E16" s="9" t="s">
        <v>50</v>
      </c>
      <c r="F16" s="10" t="s">
        <v>51</v>
      </c>
      <c r="G16" s="12">
        <v>5</v>
      </c>
      <c r="H16" s="12">
        <v>5</v>
      </c>
      <c r="I16" s="11"/>
    </row>
    <row r="17" spans="1:9" ht="19.5" customHeight="1" x14ac:dyDescent="0.2">
      <c r="A17" s="42"/>
      <c r="B17" s="43" t="s">
        <v>35</v>
      </c>
      <c r="C17" s="44" t="s">
        <v>48</v>
      </c>
      <c r="D17" s="9" t="s">
        <v>52</v>
      </c>
      <c r="E17" s="9" t="s">
        <v>53</v>
      </c>
      <c r="F17" s="10" t="s">
        <v>54</v>
      </c>
      <c r="G17" s="12">
        <v>5</v>
      </c>
      <c r="H17" s="12">
        <v>5</v>
      </c>
      <c r="I17" s="11"/>
    </row>
    <row r="18" spans="1:9" ht="19.5" customHeight="1" x14ac:dyDescent="0.2">
      <c r="A18" s="42"/>
      <c r="B18" s="43" t="s">
        <v>35</v>
      </c>
      <c r="C18" s="44" t="s">
        <v>55</v>
      </c>
      <c r="D18" s="9" t="s">
        <v>56</v>
      </c>
      <c r="E18" s="9" t="s">
        <v>57</v>
      </c>
      <c r="F18" s="10" t="s">
        <v>57</v>
      </c>
      <c r="G18" s="12">
        <v>5</v>
      </c>
      <c r="H18" s="12">
        <v>5</v>
      </c>
      <c r="I18" s="11"/>
    </row>
    <row r="19" spans="1:9" ht="19.5" customHeight="1" x14ac:dyDescent="0.2">
      <c r="A19" s="42"/>
      <c r="B19" s="43" t="s">
        <v>35</v>
      </c>
      <c r="C19" s="44" t="s">
        <v>55</v>
      </c>
      <c r="D19" s="9" t="s">
        <v>58</v>
      </c>
      <c r="E19" s="9" t="s">
        <v>59</v>
      </c>
      <c r="F19" s="10" t="s">
        <v>60</v>
      </c>
      <c r="G19" s="12">
        <v>5</v>
      </c>
      <c r="H19" s="12">
        <v>5</v>
      </c>
      <c r="I19" s="11"/>
    </row>
    <row r="20" spans="1:9" ht="19.5" customHeight="1" x14ac:dyDescent="0.2">
      <c r="A20" s="42"/>
      <c r="B20" s="43" t="s">
        <v>35</v>
      </c>
      <c r="C20" s="8" t="s">
        <v>61</v>
      </c>
      <c r="D20" s="9" t="s">
        <v>62</v>
      </c>
      <c r="E20" s="9" t="s">
        <v>63</v>
      </c>
      <c r="F20" s="10" t="s">
        <v>64</v>
      </c>
      <c r="G20" s="12">
        <v>5</v>
      </c>
      <c r="H20" s="12">
        <v>4.5</v>
      </c>
      <c r="I20" s="11" t="s">
        <v>65</v>
      </c>
    </row>
    <row r="21" spans="1:9" ht="19.5" customHeight="1" x14ac:dyDescent="0.2">
      <c r="A21" s="42"/>
      <c r="B21" s="43" t="s">
        <v>66</v>
      </c>
      <c r="C21" s="8" t="s">
        <v>67</v>
      </c>
      <c r="D21" s="9" t="s">
        <v>68</v>
      </c>
      <c r="E21" s="9" t="s">
        <v>51</v>
      </c>
      <c r="F21" s="10" t="s">
        <v>51</v>
      </c>
      <c r="G21" s="12">
        <v>0</v>
      </c>
      <c r="H21" s="12">
        <v>0</v>
      </c>
      <c r="I21" s="11"/>
    </row>
    <row r="22" spans="1:9" ht="19.5" customHeight="1" x14ac:dyDescent="0.2">
      <c r="A22" s="42"/>
      <c r="B22" s="43" t="s">
        <v>66</v>
      </c>
      <c r="C22" s="44" t="s">
        <v>69</v>
      </c>
      <c r="D22" s="9" t="s">
        <v>70</v>
      </c>
      <c r="E22" s="9" t="s">
        <v>71</v>
      </c>
      <c r="F22" s="10" t="s">
        <v>71</v>
      </c>
      <c r="G22" s="12">
        <v>10</v>
      </c>
      <c r="H22" s="12">
        <v>10</v>
      </c>
      <c r="I22" s="11"/>
    </row>
    <row r="23" spans="1:9" ht="19.5" customHeight="1" x14ac:dyDescent="0.2">
      <c r="A23" s="42"/>
      <c r="B23" s="43" t="s">
        <v>66</v>
      </c>
      <c r="C23" s="44" t="s">
        <v>69</v>
      </c>
      <c r="D23" s="9" t="s">
        <v>72</v>
      </c>
      <c r="E23" s="9" t="s">
        <v>57</v>
      </c>
      <c r="F23" s="10" t="s">
        <v>57</v>
      </c>
      <c r="G23" s="12">
        <v>10</v>
      </c>
      <c r="H23" s="12">
        <v>10</v>
      </c>
      <c r="I23" s="11"/>
    </row>
    <row r="24" spans="1:9" ht="19.5" customHeight="1" x14ac:dyDescent="0.2">
      <c r="A24" s="42"/>
      <c r="B24" s="43" t="s">
        <v>66</v>
      </c>
      <c r="C24" s="8" t="s">
        <v>73</v>
      </c>
      <c r="D24" s="9" t="s">
        <v>68</v>
      </c>
      <c r="E24" s="9" t="s">
        <v>51</v>
      </c>
      <c r="F24" s="10" t="s">
        <v>51</v>
      </c>
      <c r="G24" s="12">
        <v>0</v>
      </c>
      <c r="H24" s="12">
        <v>0</v>
      </c>
      <c r="I24" s="11"/>
    </row>
    <row r="25" spans="1:9" ht="19.5" customHeight="1" x14ac:dyDescent="0.2">
      <c r="A25" s="42"/>
      <c r="B25" s="43" t="s">
        <v>66</v>
      </c>
      <c r="C25" s="8" t="s">
        <v>74</v>
      </c>
      <c r="D25" s="9" t="s">
        <v>75</v>
      </c>
      <c r="E25" s="9" t="s">
        <v>76</v>
      </c>
      <c r="F25" s="10" t="s">
        <v>57</v>
      </c>
      <c r="G25" s="12">
        <v>20</v>
      </c>
      <c r="H25" s="12">
        <v>20</v>
      </c>
      <c r="I25" s="11"/>
    </row>
    <row r="26" spans="1:9" ht="16.5" customHeight="1" x14ac:dyDescent="0.3">
      <c r="A26" s="2"/>
      <c r="B26" s="23" t="s">
        <v>19</v>
      </c>
      <c r="C26" s="24"/>
      <c r="D26" s="24"/>
      <c r="E26" s="24"/>
      <c r="F26" s="25"/>
      <c r="G26" s="17">
        <f ca="1">G5+SUM(INDIRECT("G12:G"&amp;ROW()-1))</f>
        <v>100</v>
      </c>
      <c r="H26" s="17">
        <f ca="1">I5+SUM(INDIRECT("H12:H"&amp;ROW()-1))</f>
        <v>98.5</v>
      </c>
      <c r="I26" s="1" t="s">
        <v>20</v>
      </c>
    </row>
    <row r="27" spans="1:9" ht="14.25" customHeight="1" x14ac:dyDescent="0.2">
      <c r="A27" s="40" t="s">
        <v>29</v>
      </c>
      <c r="B27" s="40"/>
      <c r="C27" s="40"/>
      <c r="D27" s="40"/>
      <c r="E27" s="40"/>
      <c r="F27" s="40"/>
      <c r="G27" s="40"/>
      <c r="H27" s="40"/>
      <c r="I27" s="40"/>
    </row>
    <row r="28" spans="1:9" ht="14.25" customHeight="1" x14ac:dyDescent="0.2">
      <c r="A28" s="41"/>
      <c r="B28" s="41"/>
      <c r="C28" s="41"/>
      <c r="D28" s="41"/>
      <c r="E28" s="41"/>
      <c r="F28" s="41"/>
      <c r="G28" s="41"/>
      <c r="H28" s="41"/>
      <c r="I28" s="41"/>
    </row>
    <row r="29" spans="1:9" ht="14.25" customHeight="1" x14ac:dyDescent="0.2">
      <c r="A29" s="41"/>
      <c r="B29" s="41"/>
      <c r="C29" s="41"/>
      <c r="D29" s="41"/>
      <c r="E29" s="41"/>
      <c r="F29" s="41"/>
      <c r="G29" s="41"/>
      <c r="H29" s="41"/>
      <c r="I29" s="41"/>
    </row>
    <row r="30" spans="1:9" ht="14.25" customHeight="1" x14ac:dyDescent="0.2">
      <c r="A30" s="41"/>
      <c r="B30" s="41"/>
      <c r="C30" s="41"/>
      <c r="D30" s="41"/>
      <c r="E30" s="41"/>
      <c r="F30" s="41"/>
      <c r="G30" s="41"/>
      <c r="H30" s="41"/>
      <c r="I30" s="41"/>
    </row>
    <row r="31" spans="1:9" ht="14.25" customHeight="1" x14ac:dyDescent="0.2">
      <c r="A31" s="41"/>
      <c r="B31" s="41"/>
      <c r="C31" s="41"/>
      <c r="D31" s="41"/>
      <c r="E31" s="41"/>
      <c r="F31" s="41"/>
      <c r="G31" s="41"/>
      <c r="H31" s="41"/>
      <c r="I31" s="41"/>
    </row>
    <row r="32" spans="1:9" ht="14.25" customHeight="1" x14ac:dyDescent="0.2">
      <c r="B32" s="4"/>
      <c r="C32" s="4"/>
      <c r="D32" s="4"/>
      <c r="E32" s="4"/>
      <c r="F32" s="4"/>
      <c r="G32" s="4"/>
      <c r="H32" s="4"/>
      <c r="I32" s="4"/>
    </row>
    <row r="33" spans="2:9" ht="14.25" customHeight="1" x14ac:dyDescent="0.2">
      <c r="B33" s="4"/>
      <c r="C33" s="4"/>
      <c r="D33" s="4"/>
      <c r="E33" s="4"/>
      <c r="F33" s="4"/>
      <c r="G33" s="4"/>
      <c r="H33" s="4"/>
      <c r="I33" s="4"/>
    </row>
    <row r="34" spans="2:9" ht="14.25" customHeight="1" x14ac:dyDescent="0.2">
      <c r="B34" s="4"/>
      <c r="C34" s="4"/>
      <c r="D34" s="4"/>
      <c r="E34" s="4"/>
      <c r="F34" s="4"/>
      <c r="G34" s="4"/>
      <c r="H34" s="4"/>
      <c r="I34" s="4"/>
    </row>
  </sheetData>
  <mergeCells count="25">
    <mergeCell ref="A27:I31"/>
    <mergeCell ref="B26:F26"/>
    <mergeCell ref="A11:A25"/>
    <mergeCell ref="B12:B20"/>
    <mergeCell ref="B21:B25"/>
    <mergeCell ref="C12:C15"/>
    <mergeCell ref="C16:C17"/>
    <mergeCell ref="C18:C19"/>
    <mergeCell ref="C22:C23"/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</mergeCells>
  <phoneticPr fontId="1" type="noConversion"/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2022-04-25T03:57:35Z</dcterms:modified>
</cp:coreProperties>
</file>