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9465" yWindow="2355" windowWidth="22260" windowHeight="12645" activeTab="0"/>
  </bookViews>
  <sheets>
    <sheet name="Shee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<sst xmlns="http://schemas.openxmlformats.org/spreadsheetml/2006/main" count="142" uniqueCount="88">
  <si>
    <t>项目支出绩效自评表</t>
  </si>
  <si>
    <t>项目名称</t>
  </si>
  <si>
    <t>主管部门</t>
  </si>
  <si>
    <t>项目金额</t>
  </si>
  <si>
    <t>实施单位</t>
  </si>
  <si>
    <t>年度资金总额</t>
  </si>
  <si>
    <t>其中：当年财政拨款</t>
  </si>
  <si>
    <t>上年结转资金</t>
  </si>
  <si>
    <t>其他资金</t>
  </si>
  <si>
    <t>年初预算数</t>
  </si>
  <si>
    <t>全年预算数</t>
  </si>
  <si>
    <t>全年执行数</t>
  </si>
  <si>
    <t>分值</t>
  </si>
  <si>
    <t>执行率</t>
  </si>
  <si>
    <t>得分</t>
  </si>
  <si>
    <t>年度总体目标</t>
  </si>
  <si>
    <t>预期目标</t>
  </si>
  <si>
    <t>实际完成情况</t>
  </si>
  <si>
    <t>年度绩效指标</t>
  </si>
  <si>
    <t>二级指标</t>
  </si>
  <si>
    <t>三级指标</t>
  </si>
  <si>
    <t>年度指标值</t>
  </si>
  <si>
    <t>实际完成值</t>
  </si>
  <si>
    <t>偏差原因分析及改进措施</t>
  </si>
  <si>
    <t>—</t>
  </si>
  <si>
    <t>一级指标</t>
  </si>
  <si>
    <t>总分</t>
  </si>
  <si>
    <t>项目资金（元）</t>
  </si>
  <si>
    <t>深圳市规划和自然资源局</t>
  </si>
  <si>
    <t>积极配合市局完成土地出让任务，确保全年土地出让工作特别是重点重大项目安全及时落地。</t>
  </si>
  <si>
    <t>2020年，交易中心密切配合市局及各区工作，在做好土地交易市场疫情防控的同时，加快落实我市城市建设和土地利用实施计划，稳步、扎实、高效推进了建设用地招拍挂出让工作。</t>
  </si>
  <si>
    <t>产出指标</t>
  </si>
  <si>
    <t>数量指标</t>
  </si>
  <si>
    <t>土地出让成交金额</t>
  </si>
  <si>
    <t>400亿元</t>
  </si>
  <si>
    <t>截止9月成交金额400.6亿元</t>
  </si>
  <si>
    <t>/</t>
  </si>
  <si>
    <t>质量指标</t>
  </si>
  <si>
    <t>时效指标</t>
  </si>
  <si>
    <t>工作时效性</t>
  </si>
  <si>
    <t>成本指标</t>
  </si>
  <si>
    <t>预算支出控制</t>
  </si>
  <si>
    <t>效益指标</t>
  </si>
  <si>
    <t>经济效益指标</t>
  </si>
  <si>
    <t>社会效益指标</t>
  </si>
  <si>
    <t>生态效益指标</t>
  </si>
  <si>
    <t>满意度指标</t>
  </si>
  <si>
    <t>服务对象满意度</t>
  </si>
  <si>
    <t>100%</t>
  </si>
  <si>
    <t>2020年土地招拍挂交易服务</t>
  </si>
  <si>
    <t>已调研超过200家需求企业,超过100个创新型产业用房项目,建立了长期跟踪机制</t>
  </si>
  <si>
    <t>宣传推广</t>
  </si>
  <si>
    <t>全年报纸80版次，微信120条，新媒体50条</t>
  </si>
  <si>
    <t>纳税金额28422万元</t>
  </si>
  <si>
    <t>完成不少于100家需求企业调研，不少于70个房源项目调研；对企业建立需求长期跟踪机制</t>
  </si>
  <si>
    <t>全年报纸及新媒体宣传200版次/条以上，微信每日对外推送3条以上，3个月电台播报</t>
  </si>
  <si>
    <t>缴纳各项税费</t>
  </si>
  <si>
    <t>土地使用权、不动产交易价值</t>
  </si>
  <si>
    <t>实现土地使用权、不动产交易价值最大化</t>
  </si>
  <si>
    <t>完成目标内容</t>
  </si>
  <si>
    <t>完成目标内容</t>
  </si>
  <si>
    <t>招拍挂土地出让</t>
  </si>
  <si>
    <t>完成全年招拍挂土地出让任务，做好交易服务工作</t>
  </si>
  <si>
    <t>委托单位满意度</t>
  </si>
  <si>
    <t>矿业权交易量</t>
  </si>
  <si>
    <t>确保每项交易业务安全及时完成</t>
  </si>
  <si>
    <t>严格按预算控制支出</t>
  </si>
  <si>
    <t>完成目标内容</t>
  </si>
  <si>
    <t>按时完成目标内容</t>
  </si>
  <si>
    <t>完成交易业务</t>
  </si>
  <si>
    <t>宣传工作</t>
  </si>
  <si>
    <t>通过报纸、电台、各类新媒体，送达各类社会大众手中，得到社会大众对交易中心认可</t>
  </si>
  <si>
    <t>按交易规则，按时完成交易工作</t>
  </si>
  <si>
    <t>对企业提出的合理问题或投诉已100%解决</t>
  </si>
  <si>
    <t>对企业提出的相关问题或投诉100%解决</t>
  </si>
  <si>
    <t>全额完成市规划和自然资源局委托的矿业权出让交易量</t>
  </si>
  <si>
    <t>优化营商环境政策，为中小微企业提供产业发展空间提供公共服务平台，获得良好的社会效益</t>
  </si>
  <si>
    <t>产业用房平台</t>
  </si>
  <si>
    <t>产业用房平台</t>
  </si>
  <si>
    <t>实际纳税12570万元</t>
  </si>
  <si>
    <t>按照调整后预算完成年度缴纳目标99%</t>
  </si>
  <si>
    <t>10</t>
  </si>
  <si>
    <t>5</t>
  </si>
  <si>
    <t>0</t>
  </si>
  <si>
    <t>0</t>
  </si>
  <si>
    <t>10</t>
  </si>
  <si>
    <t>因本年度涉及公共资源交易改革，矿业权交易业务已移交至交易集团，本项项目支出未发生</t>
  </si>
  <si>
    <t>无偏差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</si>
</sst>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0"/>
      <color rgb="FF666666"/>
      <name val="微软雅黑"/>
      <family val="2"/>
    </font>
    <font>
      <sz val="11"/>
      <name val="微软雅黑"/>
      <family val="2"/>
    </font>
    <font>
      <sz val="11"/>
      <color theme="1"/>
      <name val="微软雅黑"/>
      <family val="2"/>
    </font>
    <font>
      <b/>
      <sz val="14"/>
      <color theme="1"/>
      <name val="微软雅黑"/>
      <family val="2"/>
    </font>
    <font>
      <sz val="8"/>
      <color theme="1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176" fontId="5" fillId="0" borderId="1" xfId="0" applyNumberFormat="1" applyFont="1" applyBorder="1"/>
    <xf numFmtId="0" fontId="5" fillId="0" borderId="3" xfId="0" applyFont="1" applyBorder="1"/>
    <xf numFmtId="49" fontId="5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15" zoomScaleNormal="115" workbookViewId="0" topLeftCell="A1">
      <selection activeCell="M22" sqref="M22"/>
    </sheetView>
  </sheetViews>
  <sheetFormatPr defaultColWidth="9.140625" defaultRowHeight="15"/>
  <cols>
    <col min="2" max="2" width="12.57421875" style="0" customWidth="1"/>
    <col min="3" max="3" width="15.57421875" style="0" customWidth="1"/>
    <col min="4" max="6" width="12.57421875" style="0" customWidth="1"/>
    <col min="7" max="8" width="6.57421875" style="0" customWidth="1"/>
    <col min="9" max="9" width="26.28125" style="0" customWidth="1"/>
    <col min="10" max="10" width="9.00390625" style="0" hidden="1" customWidth="1"/>
  </cols>
  <sheetData>
    <row r="1" spans="1:9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6.5">
      <c r="A2" s="3" t="s">
        <v>1</v>
      </c>
      <c r="B2" s="30" t="s">
        <v>49</v>
      </c>
      <c r="C2" s="31"/>
      <c r="D2" s="31"/>
      <c r="E2" s="32"/>
      <c r="F2" s="3" t="s">
        <v>3</v>
      </c>
      <c r="G2" s="26">
        <v>384320000</v>
      </c>
      <c r="H2" s="26"/>
      <c r="I2" s="26"/>
    </row>
    <row r="3" spans="1:9" ht="16.5">
      <c r="A3" s="3" t="s">
        <v>2</v>
      </c>
      <c r="B3" s="30" t="s">
        <v>28</v>
      </c>
      <c r="C3" s="31"/>
      <c r="D3" s="31"/>
      <c r="E3" s="32"/>
      <c r="F3" s="3" t="s">
        <v>4</v>
      </c>
      <c r="G3" s="26"/>
      <c r="H3" s="26"/>
      <c r="I3" s="26"/>
    </row>
    <row r="4" spans="1:9" ht="16.5">
      <c r="A4" s="23" t="s">
        <v>27</v>
      </c>
      <c r="B4" s="21"/>
      <c r="C4" s="21"/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</row>
    <row r="5" spans="1:10" ht="16.5">
      <c r="A5" s="24"/>
      <c r="B5" s="22" t="s">
        <v>5</v>
      </c>
      <c r="C5" s="22"/>
      <c r="D5" s="5">
        <v>384320000</v>
      </c>
      <c r="E5" s="5">
        <v>225320000</v>
      </c>
      <c r="F5" s="5">
        <v>205333556.21</v>
      </c>
      <c r="G5" s="6">
        <v>10</v>
      </c>
      <c r="H5" s="5">
        <f>IF(AND(E5=0,F5=0),1,IF(E5=0,0,ROUND(F5/E5,2)))</f>
        <v>0.91</v>
      </c>
      <c r="I5" s="5">
        <f>ROUND(H5*G5,2)</f>
        <v>9.1</v>
      </c>
      <c r="J5" s="12">
        <v>85</v>
      </c>
    </row>
    <row r="6" spans="1:9" ht="16.5">
      <c r="A6" s="24"/>
      <c r="B6" s="27" t="s">
        <v>6</v>
      </c>
      <c r="C6" s="28"/>
      <c r="D6" s="5">
        <f>D5</f>
        <v>384320000</v>
      </c>
      <c r="E6" s="5">
        <f>E5</f>
        <v>225320000</v>
      </c>
      <c r="F6" s="5">
        <f>F5</f>
        <v>205333556.21</v>
      </c>
      <c r="G6" s="1" t="s">
        <v>24</v>
      </c>
      <c r="H6" s="5">
        <f aca="true" t="shared" si="0" ref="H6:H8">IF(E6=0,0,ROUND(F6/E6,2))</f>
        <v>0.91</v>
      </c>
      <c r="I6" s="1" t="s">
        <v>24</v>
      </c>
    </row>
    <row r="7" spans="1:9" ht="16.5">
      <c r="A7" s="24"/>
      <c r="B7" s="27" t="s">
        <v>7</v>
      </c>
      <c r="C7" s="28"/>
      <c r="D7" s="5">
        <v>0</v>
      </c>
      <c r="E7" s="5">
        <v>0</v>
      </c>
      <c r="F7" s="5">
        <v>0</v>
      </c>
      <c r="G7" s="1" t="s">
        <v>24</v>
      </c>
      <c r="H7" s="5">
        <f t="shared" si="0"/>
        <v>0</v>
      </c>
      <c r="I7" s="1" t="s">
        <v>24</v>
      </c>
    </row>
    <row r="8" spans="1:9" ht="16.5">
      <c r="A8" s="25"/>
      <c r="B8" s="29" t="s">
        <v>8</v>
      </c>
      <c r="C8" s="29"/>
      <c r="D8" s="5">
        <f>D5-D6-D7</f>
        <v>0</v>
      </c>
      <c r="E8" s="5">
        <f>E5-E6-E7</f>
        <v>0</v>
      </c>
      <c r="F8" s="5">
        <f>F5-F6-F7</f>
        <v>0</v>
      </c>
      <c r="G8" s="1" t="s">
        <v>24</v>
      </c>
      <c r="H8" s="5">
        <f t="shared" si="0"/>
        <v>0</v>
      </c>
      <c r="I8" s="1" t="s">
        <v>24</v>
      </c>
    </row>
    <row r="9" spans="1:9" ht="16.5">
      <c r="A9" s="17" t="s">
        <v>15</v>
      </c>
      <c r="B9" s="35" t="s">
        <v>16</v>
      </c>
      <c r="C9" s="36"/>
      <c r="D9" s="36"/>
      <c r="E9" s="37"/>
      <c r="F9" s="16" t="s">
        <v>17</v>
      </c>
      <c r="G9" s="16"/>
      <c r="H9" s="16"/>
      <c r="I9" s="16"/>
    </row>
    <row r="10" spans="1:9" ht="59.25" customHeight="1">
      <c r="A10" s="17"/>
      <c r="B10" s="18" t="s">
        <v>29</v>
      </c>
      <c r="C10" s="19"/>
      <c r="D10" s="19"/>
      <c r="E10" s="20"/>
      <c r="F10" s="18" t="s">
        <v>30</v>
      </c>
      <c r="G10" s="19"/>
      <c r="H10" s="19"/>
      <c r="I10" s="20"/>
    </row>
    <row r="11" spans="1:9" ht="20.25" customHeight="1">
      <c r="A11" s="23" t="s">
        <v>18</v>
      </c>
      <c r="B11" s="7" t="s">
        <v>25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12</v>
      </c>
      <c r="H11" s="7" t="s">
        <v>14</v>
      </c>
      <c r="I11" s="8" t="s">
        <v>23</v>
      </c>
    </row>
    <row r="12" spans="1:9" ht="16.5" customHeight="1">
      <c r="A12" s="24"/>
      <c r="B12" s="34" t="s">
        <v>31</v>
      </c>
      <c r="C12" s="38" t="s">
        <v>32</v>
      </c>
      <c r="D12" s="2" t="s">
        <v>33</v>
      </c>
      <c r="E12" s="2" t="s">
        <v>34</v>
      </c>
      <c r="F12" s="2" t="s">
        <v>35</v>
      </c>
      <c r="G12" s="14" t="s">
        <v>85</v>
      </c>
      <c r="H12" s="14" t="s">
        <v>81</v>
      </c>
      <c r="I12" s="11" t="s">
        <v>87</v>
      </c>
    </row>
    <row r="13" spans="1:9" ht="16.5" customHeight="1">
      <c r="A13" s="24"/>
      <c r="B13" s="34"/>
      <c r="C13" s="39"/>
      <c r="D13" s="2" t="s">
        <v>77</v>
      </c>
      <c r="E13" s="2" t="s">
        <v>54</v>
      </c>
      <c r="F13" s="2" t="s">
        <v>50</v>
      </c>
      <c r="G13" s="14" t="s">
        <v>82</v>
      </c>
      <c r="H13" s="14" t="s">
        <v>82</v>
      </c>
      <c r="I13" s="11" t="s">
        <v>87</v>
      </c>
    </row>
    <row r="14" spans="1:9" ht="16.5" customHeight="1">
      <c r="A14" s="24"/>
      <c r="B14" s="34"/>
      <c r="C14" s="39"/>
      <c r="D14" s="2" t="s">
        <v>51</v>
      </c>
      <c r="E14" s="2" t="s">
        <v>55</v>
      </c>
      <c r="F14" s="2" t="s">
        <v>52</v>
      </c>
      <c r="G14" s="14" t="s">
        <v>82</v>
      </c>
      <c r="H14" s="14" t="s">
        <v>82</v>
      </c>
      <c r="I14" s="11" t="s">
        <v>87</v>
      </c>
    </row>
    <row r="15" spans="1:9" ht="16.5" customHeight="1">
      <c r="A15" s="24"/>
      <c r="B15" s="34"/>
      <c r="C15" s="39"/>
      <c r="D15" s="2" t="s">
        <v>64</v>
      </c>
      <c r="E15" s="2" t="s">
        <v>75</v>
      </c>
      <c r="F15" s="2">
        <v>0</v>
      </c>
      <c r="G15" s="14" t="s">
        <v>82</v>
      </c>
      <c r="H15" s="14" t="s">
        <v>84</v>
      </c>
      <c r="I15" s="11" t="s">
        <v>86</v>
      </c>
    </row>
    <row r="16" spans="1:9" ht="16.5" customHeight="1">
      <c r="A16" s="24"/>
      <c r="B16" s="34"/>
      <c r="C16" s="40"/>
      <c r="D16" s="2" t="s">
        <v>56</v>
      </c>
      <c r="E16" s="2" t="s">
        <v>53</v>
      </c>
      <c r="F16" s="2" t="s">
        <v>79</v>
      </c>
      <c r="G16" s="14" t="s">
        <v>82</v>
      </c>
      <c r="H16" s="14" t="s">
        <v>82</v>
      </c>
      <c r="I16" s="11" t="s">
        <v>80</v>
      </c>
    </row>
    <row r="17" spans="1:9" ht="16.5" customHeight="1">
      <c r="A17" s="24"/>
      <c r="B17" s="34" t="s">
        <v>31</v>
      </c>
      <c r="C17" s="38" t="s">
        <v>37</v>
      </c>
      <c r="D17" s="2" t="s">
        <v>69</v>
      </c>
      <c r="E17" s="2" t="s">
        <v>65</v>
      </c>
      <c r="F17" s="2" t="s">
        <v>67</v>
      </c>
      <c r="G17" s="14" t="s">
        <v>82</v>
      </c>
      <c r="H17" s="14" t="s">
        <v>82</v>
      </c>
      <c r="I17" s="11" t="s">
        <v>87</v>
      </c>
    </row>
    <row r="18" spans="1:9" ht="16.5" customHeight="1">
      <c r="A18" s="24"/>
      <c r="B18" s="34"/>
      <c r="C18" s="40"/>
      <c r="D18" s="2" t="s">
        <v>70</v>
      </c>
      <c r="E18" s="2" t="s">
        <v>71</v>
      </c>
      <c r="F18" s="2" t="s">
        <v>59</v>
      </c>
      <c r="G18" s="14" t="s">
        <v>82</v>
      </c>
      <c r="H18" s="14" t="s">
        <v>82</v>
      </c>
      <c r="I18" s="11" t="s">
        <v>87</v>
      </c>
    </row>
    <row r="19" spans="1:9" ht="16.5" customHeight="1">
      <c r="A19" s="24"/>
      <c r="B19" s="34" t="s">
        <v>31</v>
      </c>
      <c r="C19" s="10" t="s">
        <v>38</v>
      </c>
      <c r="D19" s="2" t="s">
        <v>39</v>
      </c>
      <c r="E19" s="2" t="s">
        <v>72</v>
      </c>
      <c r="F19" s="2" t="s">
        <v>68</v>
      </c>
      <c r="G19" s="14" t="s">
        <v>81</v>
      </c>
      <c r="H19" s="14" t="s">
        <v>81</v>
      </c>
      <c r="I19" s="11" t="s">
        <v>87</v>
      </c>
    </row>
    <row r="20" spans="1:9" ht="16.5" customHeight="1">
      <c r="A20" s="24"/>
      <c r="B20" s="34" t="s">
        <v>31</v>
      </c>
      <c r="C20" s="10" t="s">
        <v>40</v>
      </c>
      <c r="D20" s="2" t="s">
        <v>41</v>
      </c>
      <c r="E20" s="2" t="s">
        <v>66</v>
      </c>
      <c r="F20" s="2" t="s">
        <v>67</v>
      </c>
      <c r="G20" s="14" t="s">
        <v>81</v>
      </c>
      <c r="H20" s="14" t="s">
        <v>81</v>
      </c>
      <c r="I20" s="11" t="s">
        <v>87</v>
      </c>
    </row>
    <row r="21" spans="1:9" ht="16.5" customHeight="1">
      <c r="A21" s="24"/>
      <c r="B21" s="41" t="s">
        <v>42</v>
      </c>
      <c r="C21" s="10" t="s">
        <v>43</v>
      </c>
      <c r="D21" s="2" t="s">
        <v>57</v>
      </c>
      <c r="E21" s="2" t="s">
        <v>58</v>
      </c>
      <c r="F21" s="2" t="s">
        <v>60</v>
      </c>
      <c r="G21" s="14" t="s">
        <v>81</v>
      </c>
      <c r="H21" s="14" t="s">
        <v>81</v>
      </c>
      <c r="I21" s="11" t="s">
        <v>87</v>
      </c>
    </row>
    <row r="22" spans="1:9" ht="16.5" customHeight="1">
      <c r="A22" s="24"/>
      <c r="B22" s="42"/>
      <c r="C22" s="38" t="s">
        <v>44</v>
      </c>
      <c r="D22" s="2" t="s">
        <v>61</v>
      </c>
      <c r="E22" s="2" t="s">
        <v>62</v>
      </c>
      <c r="F22" s="2" t="s">
        <v>60</v>
      </c>
      <c r="G22" s="14" t="s">
        <v>82</v>
      </c>
      <c r="H22" s="14" t="s">
        <v>82</v>
      </c>
      <c r="I22" s="11" t="s">
        <v>87</v>
      </c>
    </row>
    <row r="23" spans="1:9" ht="16.5" customHeight="1">
      <c r="A23" s="24"/>
      <c r="B23" s="42"/>
      <c r="C23" s="40"/>
      <c r="D23" s="2" t="s">
        <v>78</v>
      </c>
      <c r="E23" s="2" t="s">
        <v>76</v>
      </c>
      <c r="F23" s="2" t="s">
        <v>60</v>
      </c>
      <c r="G23" s="14" t="s">
        <v>82</v>
      </c>
      <c r="H23" s="14" t="s">
        <v>82</v>
      </c>
      <c r="I23" s="11" t="s">
        <v>87</v>
      </c>
    </row>
    <row r="24" spans="1:9" ht="16.5" customHeight="1">
      <c r="A24" s="24"/>
      <c r="B24" s="42"/>
      <c r="C24" s="10" t="s">
        <v>45</v>
      </c>
      <c r="D24" s="2" t="s">
        <v>36</v>
      </c>
      <c r="E24" s="2" t="s">
        <v>36</v>
      </c>
      <c r="F24" s="2" t="s">
        <v>36</v>
      </c>
      <c r="G24" s="14" t="s">
        <v>84</v>
      </c>
      <c r="H24" s="14" t="s">
        <v>83</v>
      </c>
      <c r="I24" s="11" t="s">
        <v>87</v>
      </c>
    </row>
    <row r="25" spans="1:9" ht="16.5" customHeight="1">
      <c r="A25" s="24"/>
      <c r="B25" s="42"/>
      <c r="C25" s="38" t="s">
        <v>46</v>
      </c>
      <c r="D25" s="2" t="s">
        <v>63</v>
      </c>
      <c r="E25" s="2" t="s">
        <v>48</v>
      </c>
      <c r="F25" s="2" t="s">
        <v>48</v>
      </c>
      <c r="G25" s="14" t="s">
        <v>82</v>
      </c>
      <c r="H25" s="14" t="s">
        <v>82</v>
      </c>
      <c r="I25" s="11" t="s">
        <v>87</v>
      </c>
    </row>
    <row r="26" spans="1:9" ht="16.5" customHeight="1">
      <c r="A26" s="25"/>
      <c r="B26" s="43"/>
      <c r="C26" s="40"/>
      <c r="D26" s="2" t="s">
        <v>47</v>
      </c>
      <c r="E26" s="13" t="s">
        <v>74</v>
      </c>
      <c r="F26" s="2" t="s">
        <v>73</v>
      </c>
      <c r="G26" s="14" t="s">
        <v>82</v>
      </c>
      <c r="H26" s="14" t="s">
        <v>82</v>
      </c>
      <c r="I26" s="11" t="s">
        <v>87</v>
      </c>
    </row>
    <row r="27" spans="1:9" ht="16.5" customHeight="1">
      <c r="A27" s="2"/>
      <c r="B27" s="33" t="s">
        <v>26</v>
      </c>
      <c r="C27" s="33"/>
      <c r="D27" s="33"/>
      <c r="E27" s="33"/>
      <c r="F27" s="33"/>
      <c r="G27" s="2">
        <v>100</v>
      </c>
      <c r="H27" s="12">
        <f>I5+J5</f>
        <v>94.1</v>
      </c>
      <c r="I27" s="9" t="s">
        <v>24</v>
      </c>
    </row>
  </sheetData>
  <mergeCells count="24">
    <mergeCell ref="A11:A26"/>
    <mergeCell ref="B21:B26"/>
    <mergeCell ref="C17:C18"/>
    <mergeCell ref="C25:C26"/>
    <mergeCell ref="C22:C23"/>
    <mergeCell ref="B27:F27"/>
    <mergeCell ref="B12:B20"/>
    <mergeCell ref="B2:E2"/>
    <mergeCell ref="B7:C7"/>
    <mergeCell ref="B9:E9"/>
    <mergeCell ref="B10:E10"/>
    <mergeCell ref="C12:C16"/>
    <mergeCell ref="A1:I1"/>
    <mergeCell ref="F9:I9"/>
    <mergeCell ref="A9:A10"/>
    <mergeCell ref="F10:I10"/>
    <mergeCell ref="B4:C4"/>
    <mergeCell ref="B5:C5"/>
    <mergeCell ref="A4:A8"/>
    <mergeCell ref="G2:I2"/>
    <mergeCell ref="G3:I3"/>
    <mergeCell ref="B6:C6"/>
    <mergeCell ref="B8:C8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2021-10-18T07:20:01Z</dcterms:modified>
  <cp:category/>
  <cp:version/>
  <cp:contentType/>
  <cp:contentStatus/>
</cp:coreProperties>
</file>